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busheyit.sharepoint.com/sites/allstaff/NORTHWICK/MARKETING/DOWNLOADS/"/>
    </mc:Choice>
  </mc:AlternateContent>
  <xr:revisionPtr revIDLastSave="11" documentId="8_{7AB8EBC3-CDD2-4A7B-AAA4-CD9DA7627814}" xr6:coauthVersionLast="47" xr6:coauthVersionMax="47" xr10:uidLastSave="{5DD98564-9082-44DA-8F6B-8AD99DC867E5}"/>
  <bookViews>
    <workbookView xWindow="-38510" yWindow="-110" windowWidth="38620" windowHeight="21100" xr2:uid="{69CBE05C-5B69-4E09-87EC-B7D0AFEC0D76}"/>
  </bookViews>
  <sheets>
    <sheet name="Introduction" sheetId="4" r:id="rId1"/>
    <sheet name="Questions" sheetId="1" r:id="rId2"/>
    <sheet name="Overall Scores" sheetId="2" r:id="rId3"/>
    <sheet name="Hidden Sheet" sheetId="3" state="hidden" r:id="rId4"/>
  </sheets>
  <definedNames>
    <definedName name="_xlnm.Print_Area" localSheetId="2">'Overall Scores'!$B$1:$Q$20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5" i="1" l="1"/>
  <c r="C16" i="2" s="1"/>
  <c r="D132" i="1"/>
  <c r="C15" i="2" s="1"/>
  <c r="D119" i="1"/>
  <c r="C14" i="2" s="1"/>
  <c r="D106" i="1"/>
  <c r="C13" i="2" s="1"/>
  <c r="D93" i="1"/>
  <c r="C12" i="2" s="1"/>
  <c r="D80" i="1"/>
  <c r="C11" i="2" s="1"/>
  <c r="D67" i="1"/>
  <c r="C10" i="2" s="1"/>
  <c r="D54" i="1"/>
  <c r="C9" i="2" s="1"/>
  <c r="D41" i="1"/>
  <c r="C8" i="2" s="1"/>
  <c r="D28" i="1"/>
  <c r="C7" i="2" s="1"/>
  <c r="E93" i="1" l="1"/>
  <c r="E41" i="1"/>
  <c r="E106" i="1"/>
  <c r="E80" i="1"/>
  <c r="E28" i="1"/>
  <c r="E54" i="1"/>
  <c r="E67" i="1"/>
  <c r="E119" i="1"/>
  <c r="E145" i="1"/>
  <c r="E132" i="1"/>
  <c r="C4" i="2"/>
  <c r="B5" i="2" s="1"/>
  <c r="C5" i="2" s="1"/>
  <c r="D5" i="2"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<sst xmlns="http://schemas.openxmlformats.org/spreadsheetml/2006/main" count="169" uniqueCount="157">
  <si>
    <t>Scoring System</t>
  </si>
  <si>
    <t>Each of the 100 questions is scored as:</t>
  </si>
  <si>
    <t>Summary Dashboard</t>
  </si>
  <si>
    <t>Category Breakdown</t>
  </si>
  <si>
    <t>Score</t>
  </si>
  <si>
    <t>No.</t>
  </si>
  <si>
    <t>Do you have a formal cybersecurity governance framework?</t>
  </si>
  <si>
    <t>Is cyber risk included in your enterprise risk register?</t>
  </si>
  <si>
    <t>Are cybersecurity roles and responsibilities clearly defined?</t>
  </si>
  <si>
    <t>Is there a dedicated cybersecurity team or officer?</t>
  </si>
  <si>
    <t>Are cybersecurity risks reviewed at the executive level?</t>
  </si>
  <si>
    <t>Do you conduct regular risk assessments?</t>
  </si>
  <si>
    <t>Is there a documented risk management strategy?</t>
  </si>
  <si>
    <t>Are cybersecurity objectives aligned with business goals?</t>
  </si>
  <si>
    <t>Is there a budget allocated specifically for cybersecurity?</t>
  </si>
  <si>
    <t>Are cyber risks considered in strategic planning?</t>
  </si>
  <si>
    <t>Security Policies &amp; Awareness</t>
  </si>
  <si>
    <t>Governance and Risk Management</t>
  </si>
  <si>
    <t>Do you have documented cybersecurity policies?</t>
  </si>
  <si>
    <t>Are policies reviewed and updated regularly?</t>
  </si>
  <si>
    <t>Is there an acceptable use policy for IT resources?</t>
  </si>
  <si>
    <t>Are employees trained on cybersecurity policies?</t>
  </si>
  <si>
    <t>Is cybersecurity part of employee onboarding?</t>
  </si>
  <si>
    <t>Do you conduct regular awareness campaigns?</t>
  </si>
  <si>
    <t>Are phishing simulations conducted?</t>
  </si>
  <si>
    <t>Is there a policy for remote work security?</t>
  </si>
  <si>
    <t>Are users required to acknowledge policies annually?</t>
  </si>
  <si>
    <t>Is there a policy for reporting security incidents?</t>
  </si>
  <si>
    <t>Access Control and Identity Management</t>
  </si>
  <si>
    <t>Is multi-factor authentication (MFA) enforced?</t>
  </si>
  <si>
    <t>Are user accounts reviewed regularly?</t>
  </si>
  <si>
    <t>Are privileged accounts monitored and audited?</t>
  </si>
  <si>
    <t>Is there a formal process for access provisioning?</t>
  </si>
  <si>
    <t>Is access revoked immediately upon termination?</t>
  </si>
  <si>
    <t>Are password policies enforced?</t>
  </si>
  <si>
    <t>Is single sign-on (SSO) implemented?</t>
  </si>
  <si>
    <t>Are identity and access management tools used?</t>
  </si>
  <si>
    <t>Are shared accounts prohibited?</t>
  </si>
  <si>
    <t>Is access granted based on least privilege?</t>
  </si>
  <si>
    <t>Network Security</t>
  </si>
  <si>
    <t>Is your network segmented to isolate critical systems?</t>
  </si>
  <si>
    <t>Are firewalls deployed and configured correctly?</t>
  </si>
  <si>
    <t>Is intrusion detection/prevention in place?</t>
  </si>
  <si>
    <t>Are network logs monitored continuously?</t>
  </si>
  <si>
    <t>Is VPN used for remote access?</t>
  </si>
  <si>
    <t>Are wireless networks secured?</t>
  </si>
  <si>
    <t>Is network traffic encrypted?</t>
  </si>
  <si>
    <t>Are unused ports and services disabled?</t>
  </si>
  <si>
    <t>Are network devices patched regularly?</t>
  </si>
  <si>
    <t>Is network access reviewed periodically?</t>
  </si>
  <si>
    <t>Endpoint &amp; Device Security</t>
  </si>
  <si>
    <t>Is mobile device management (MDM) implemented?</t>
  </si>
  <si>
    <t>Are USB ports restricted or monitored?</t>
  </si>
  <si>
    <t>Are devices encrypted?</t>
  </si>
  <si>
    <t>Are personal devices allowed on the network?</t>
  </si>
  <si>
    <t>Are endpoints patched regularly?</t>
  </si>
  <si>
    <t>Is endpoint telemetry monitored?</t>
  </si>
  <si>
    <t>Are endpoint backups performed?</t>
  </si>
  <si>
    <t>Are endpoint policies enforced?</t>
  </si>
  <si>
    <t>Application Security</t>
  </si>
  <si>
    <t>Are applications tested for vulnerabilities?</t>
  </si>
  <si>
    <t>Is secure coding training provided to developers?</t>
  </si>
  <si>
    <t>Are third-party libraries vetted for security?</t>
  </si>
  <si>
    <t>Is application logging enabled?</t>
  </si>
  <si>
    <t>Are APIs secured and monitored?</t>
  </si>
  <si>
    <t>Is software development lifecycle (SDLC) documented?</t>
  </si>
  <si>
    <t>Are code reviews conducted?</t>
  </si>
  <si>
    <t>Are web applications protected by WAF?</t>
  </si>
  <si>
    <t>Are applications patched regularly?</t>
  </si>
  <si>
    <t>Is access to source code restricted?</t>
  </si>
  <si>
    <t>Data Protection and Privacy</t>
  </si>
  <si>
    <t>Is sensitive data encrypted at rest and in transit?</t>
  </si>
  <si>
    <t>Is there a data classification policy?</t>
  </si>
  <si>
    <t>Are data retention policies enforced?</t>
  </si>
  <si>
    <t>Is personal data handled in compliance with regulations?</t>
  </si>
  <si>
    <t>Are backups encrypted?</t>
  </si>
  <si>
    <t>Is data access logged and monitored?</t>
  </si>
  <si>
    <t>Are data loss prevention (DLP) tools used?</t>
  </si>
  <si>
    <t>Is cloud data protected?</t>
  </si>
  <si>
    <t>Are privacy impact assessments conducted?</t>
  </si>
  <si>
    <t>Is there a data breach notification process?</t>
  </si>
  <si>
    <t>Incident Response and Recovery</t>
  </si>
  <si>
    <t>s there a documented incident response plan?</t>
  </si>
  <si>
    <t>Are incident response roles defined?</t>
  </si>
  <si>
    <t>Are tabletop exercises conducted?</t>
  </si>
  <si>
    <t>Is there a communication plan for incidents?</t>
  </si>
  <si>
    <t>Are incidents logged and tracked?</t>
  </si>
  <si>
    <t>Is there a post-incident review process?</t>
  </si>
  <si>
    <t>Are backups tested for restoration?</t>
  </si>
  <si>
    <t>Is ransomware response included in the plan?</t>
  </si>
  <si>
    <t>Are third parties involved in incident response?</t>
  </si>
  <si>
    <t>Is the plan reviewed and updated regularly?</t>
  </si>
  <si>
    <t>Third-Party and Supply Chain Risk</t>
  </si>
  <si>
    <t>Are vendors assessed for cybersecurity posture?</t>
  </si>
  <si>
    <t>Are contracts reviewed for cybersecurity clauses?</t>
  </si>
  <si>
    <t>Is third-party access monitored?</t>
  </si>
  <si>
    <t>Are vendor risk assessments conducted regularly?</t>
  </si>
  <si>
    <t>Is there a process for onboarding/offboarding vendors?</t>
  </si>
  <si>
    <t>Are supply chain risks documented?</t>
  </si>
  <si>
    <t>Are third-party breaches tracked?</t>
  </si>
  <si>
    <t>Is data shared with vendors encrypted?</t>
  </si>
  <si>
    <t>Are SLAs reviewed for security requirements?</t>
  </si>
  <si>
    <t>Is vendor compliance audited?</t>
  </si>
  <si>
    <t>Compliance and Audit Readiness</t>
  </si>
  <si>
    <t>Are you compliant with relevant standards (e.g., ISO 27001, NIST)?</t>
  </si>
  <si>
    <t>Are internal audits conducted regularly?</t>
  </si>
  <si>
    <t>Are external audits performed?</t>
  </si>
  <si>
    <t>Is audit evidence retained securely?</t>
  </si>
  <si>
    <t>Are audit findings tracked and remediated?</t>
  </si>
  <si>
    <t>Is compliance training provided?</t>
  </si>
  <si>
    <t>Are regulatory changes monitored?</t>
  </si>
  <si>
    <t>Is there a compliance officer or team?</t>
  </si>
  <si>
    <t>Are audit logs protected from tampering?</t>
  </si>
  <si>
    <t>Is compliance part of board-level reporting?</t>
  </si>
  <si>
    <r>
      <t>0 = No</t>
    </r>
    <r>
      <rPr>
        <sz val="12"/>
        <color theme="1"/>
        <rFont val="Tahoma"/>
        <family val="2"/>
      </rPr>
      <t xml:space="preserve"> (Not implemented)</t>
    </r>
  </si>
  <si>
    <r>
      <t>1 = Partial</t>
    </r>
    <r>
      <rPr>
        <sz val="12"/>
        <color theme="1"/>
        <rFont val="Tahoma"/>
        <family val="2"/>
      </rPr>
      <t xml:space="preserve"> (In progress or informal)</t>
    </r>
  </si>
  <si>
    <r>
      <t>2 = Yes</t>
    </r>
    <r>
      <rPr>
        <sz val="12"/>
        <color theme="1"/>
        <rFont val="Tahoma"/>
        <family val="2"/>
      </rPr>
      <t xml:space="preserve"> (Fully implemented and documented)</t>
    </r>
  </si>
  <si>
    <r>
      <t xml:space="preserve">Each category has </t>
    </r>
    <r>
      <rPr>
        <b/>
        <sz val="12"/>
        <color theme="1"/>
        <rFont val="Tahoma"/>
        <family val="2"/>
      </rPr>
      <t>10 questions</t>
    </r>
    <r>
      <rPr>
        <sz val="12"/>
        <color theme="1"/>
        <rFont val="Tahoma"/>
        <family val="2"/>
      </rPr>
      <t xml:space="preserve">, so the </t>
    </r>
    <r>
      <rPr>
        <b/>
        <sz val="12"/>
        <color theme="1"/>
        <rFont val="Tahoma"/>
        <family val="2"/>
      </rPr>
      <t>maximum score per category is 20</t>
    </r>
    <r>
      <rPr>
        <sz val="12"/>
        <color theme="1"/>
        <rFont val="Tahoma"/>
        <family val="2"/>
      </rPr>
      <t xml:space="preserve">, and the </t>
    </r>
    <r>
      <rPr>
        <b/>
        <sz val="12"/>
        <color theme="1"/>
        <rFont val="Tahoma"/>
        <family val="2"/>
      </rPr>
      <t>maximum total score is 200</t>
    </r>
    <r>
      <rPr>
        <sz val="12"/>
        <color theme="1"/>
        <rFont val="Tahoma"/>
        <family val="2"/>
      </rPr>
      <t>.</t>
    </r>
  </si>
  <si>
    <t>Scores</t>
  </si>
  <si>
    <t xml:space="preserve">   Notes</t>
  </si>
  <si>
    <t>Sub Total</t>
  </si>
  <si>
    <t>Section and Questions</t>
  </si>
  <si>
    <t>Introduction to the Cyber Risk Assessment Questionnaire</t>
  </si>
  <si>
    <t>At Northwick Cybersecurity we recognise that organisations of all sizes face an ever-increasing array of cyber threats. Understanding your cybersecurity posture is essential for protecting your sensitive data, maintaining business continuity, and meeting regulatory requirements.
We designed and created this Cyber Risk Assessment Questionnaire as a practical, self-assessment tool to help you evaluate your current cybersecurity environment across ten critical domains, including governance, policies, access control, network security, endpoint protection, application security, data privacy, incident response, third-party risk, and compliance. 
By systematically scoring your practices and controls, this questionnaire provides a clear, objective snapshot of your strengths and areas for improvement. 
The accompanying scorecard enables you to benchmark your results, prioritise remediation efforts, and track progress over time. Whether you are just beginning your cybersecurity journey or seeking to mature your existing program, this assessment empowers you to make informed decisions and build resilience against cyber threats.</t>
  </si>
  <si>
    <t>Instructions for Completing the Cyber Risk Assessment Questionnaire</t>
  </si>
  <si>
    <t>Contact Northwick Cybersecurity</t>
  </si>
  <si>
    <r>
      <rPr>
        <b/>
        <sz val="14"/>
        <color theme="1"/>
        <rFont val="Tahoma"/>
        <family val="2"/>
      </rPr>
      <t>Telephone -</t>
    </r>
    <r>
      <rPr>
        <sz val="14"/>
        <color theme="1"/>
        <rFont val="Tahoma"/>
        <family val="2"/>
      </rPr>
      <t xml:space="preserve"> +61 1800 959 925</t>
    </r>
  </si>
  <si>
    <r>
      <rPr>
        <b/>
        <sz val="14"/>
        <color theme="1"/>
        <rFont val="Tahoma"/>
        <family val="2"/>
      </rPr>
      <t>Website -</t>
    </r>
    <r>
      <rPr>
        <sz val="14"/>
        <color theme="1"/>
        <rFont val="Tahoma"/>
        <family val="2"/>
      </rPr>
      <t xml:space="preserve"> www.northwickcyber.com</t>
    </r>
  </si>
  <si>
    <t>Max</t>
  </si>
  <si>
    <r>
      <t>Governance &amp; Risk Management</t>
    </r>
    <r>
      <rPr>
        <sz val="12"/>
        <color theme="1"/>
        <rFont val="Tahoma"/>
        <family val="2"/>
      </rPr>
      <t xml:space="preserve">: </t>
    </r>
  </si>
  <si>
    <r>
      <t>Security Policies &amp; Awareness</t>
    </r>
    <r>
      <rPr>
        <sz val="12"/>
        <color theme="1"/>
        <rFont val="Tahoma"/>
        <family val="2"/>
      </rPr>
      <t xml:space="preserve">: </t>
    </r>
  </si>
  <si>
    <r>
      <t>Access Control &amp; Identity Management</t>
    </r>
    <r>
      <rPr>
        <sz val="12"/>
        <color theme="1"/>
        <rFont val="Tahoma"/>
        <family val="2"/>
      </rPr>
      <t>:</t>
    </r>
  </si>
  <si>
    <r>
      <t>Network Security</t>
    </r>
    <r>
      <rPr>
        <sz val="12"/>
        <color theme="1"/>
        <rFont val="Tahoma"/>
        <family val="2"/>
      </rPr>
      <t>:</t>
    </r>
  </si>
  <si>
    <r>
      <t>Endpoint &amp; Device Security</t>
    </r>
    <r>
      <rPr>
        <sz val="12"/>
        <color theme="1"/>
        <rFont val="Tahoma"/>
        <family val="2"/>
      </rPr>
      <t xml:space="preserve">: </t>
    </r>
  </si>
  <si>
    <r>
      <t>Application Security</t>
    </r>
    <r>
      <rPr>
        <sz val="12"/>
        <color theme="1"/>
        <rFont val="Tahoma"/>
        <family val="2"/>
      </rPr>
      <t xml:space="preserve">: </t>
    </r>
  </si>
  <si>
    <r>
      <t>Data Protection &amp; Privacy</t>
    </r>
    <r>
      <rPr>
        <sz val="12"/>
        <color theme="1"/>
        <rFont val="Tahoma"/>
        <family val="2"/>
      </rPr>
      <t xml:space="preserve">: </t>
    </r>
  </si>
  <si>
    <r>
      <t>Incident Response &amp; Recovery</t>
    </r>
    <r>
      <rPr>
        <sz val="12"/>
        <color theme="1"/>
        <rFont val="Tahoma"/>
        <family val="2"/>
      </rPr>
      <t xml:space="preserve">: </t>
    </r>
  </si>
  <si>
    <r>
      <t>Third-Party &amp; Supply Chain Risk</t>
    </r>
    <r>
      <rPr>
        <sz val="12"/>
        <color theme="1"/>
        <rFont val="Tahoma"/>
        <family val="2"/>
      </rPr>
      <t xml:space="preserve">: </t>
    </r>
  </si>
  <si>
    <r>
      <t>Compliance &amp; Audit Readiness</t>
    </r>
    <r>
      <rPr>
        <sz val="12"/>
        <color theme="1"/>
        <rFont val="Tahoma"/>
        <family val="2"/>
      </rPr>
      <t>:</t>
    </r>
  </si>
  <si>
    <r>
      <t>Total Score</t>
    </r>
    <r>
      <rPr>
        <sz val="12"/>
        <color theme="1"/>
        <rFont val="Tahoma"/>
        <family val="2"/>
      </rPr>
      <t>:</t>
    </r>
  </si>
  <si>
    <r>
      <t>Northwick Cybersecurity is dedicated to helping organisations navigate the complex world of cyber risk with confidence and clarity. 
Our team of experienced professionals delivers tailored cybersecurity solutions that address the unique challenges faced by businesses in today’s interconnected environment. 
We offer a comprehensive suite of services, that includes cyber risk assessments, policy development, security awareness training, incident response planning, and third-party risk management. Our expertise extends to technical controls such as network and endpoint security, application security testing, and data protection strategies. We also support clients in achieving and maintaining compliance with industry standards and regulatory frameworks, such as</t>
    </r>
    <r>
      <rPr>
        <b/>
        <sz val="12"/>
        <color theme="1"/>
        <rFont val="Tahoma"/>
        <family val="2"/>
      </rPr>
      <t xml:space="preserve"> ISO 27001</t>
    </r>
    <r>
      <rPr>
        <sz val="12"/>
        <color theme="1"/>
        <rFont val="Tahoma"/>
        <family val="2"/>
      </rPr>
      <t xml:space="preserve"> and </t>
    </r>
    <r>
      <rPr>
        <b/>
        <sz val="12"/>
        <color theme="1"/>
        <rFont val="Tahoma"/>
        <family val="2"/>
      </rPr>
      <t>NIST.</t>
    </r>
    <r>
      <rPr>
        <sz val="12"/>
        <color theme="1"/>
        <rFont val="Tahoma"/>
        <family val="2"/>
      </rPr>
      <t xml:space="preserve"> This is topped by our 24/7 Security Operations Centre who provides the eyes and hands monitoring your network </t>
    </r>
    <r>
      <rPr>
        <b/>
        <sz val="12"/>
        <color theme="1"/>
        <rFont val="Tahoma"/>
        <family val="2"/>
      </rPr>
      <t>24/7/365</t>
    </r>
    <r>
      <rPr>
        <sz val="12"/>
        <color theme="1"/>
        <rFont val="Tahoma"/>
        <family val="2"/>
      </rPr>
      <t xml:space="preserve"> ensuring your environment is kept safe.
At Northwick Cybersecurity, we believe in a proactive, partnership-driven approach, working closely with clients to identify vulnerabilities, implement effective controls, and foster a culture of security throughout the organisation. Our mission is to empower you to protect your assets, reputation, and future growth.</t>
    </r>
  </si>
  <si>
    <t>OFFER FROM NORTHWICK CYBERSECURITY</t>
  </si>
  <si>
    <r>
      <t xml:space="preserve">Send by email to - </t>
    </r>
    <r>
      <rPr>
        <b/>
        <sz val="12"/>
        <color theme="5" tint="-0.249977111117893"/>
        <rFont val="Tahoma"/>
        <family val="2"/>
      </rPr>
      <t>technicalsupport@northwickcyber.com</t>
    </r>
  </si>
  <si>
    <t>We hope you enjoyed completing this Cybersecurity Risk Assessment Questionnaire.
Now that you have completed this questionnaire, simply send it back to Northwick Cybersecurity for a free expert review. Our team will assess your responses and provide tailored recommendations to help you address gaps and improve your cybersecurity maturity. This is your opportunity to gain actionable insights without any cost or obligation, take the first step toward a stronger, more resilient security posture today.</t>
  </si>
  <si>
    <t>About You</t>
  </si>
  <si>
    <t>Company Name -</t>
  </si>
  <si>
    <t>Name of Person completing the Questionnaire -</t>
  </si>
  <si>
    <t>Email address -</t>
  </si>
  <si>
    <t>Location (Town and Country) -</t>
  </si>
  <si>
    <t xml:space="preserve">Date Questionnaire Completed - </t>
  </si>
  <si>
    <r>
      <t xml:space="preserve">
To complete the Cyber Risk Assessment Questionnaire, please follow these steps:
</t>
    </r>
    <r>
      <rPr>
        <b/>
        <sz val="12"/>
        <color theme="1"/>
        <rFont val="Tahoma"/>
        <family val="2"/>
      </rPr>
      <t>Review Each Question:</t>
    </r>
    <r>
      <rPr>
        <sz val="12"/>
        <color theme="1"/>
        <rFont val="Tahoma"/>
        <family val="2"/>
      </rPr>
      <t xml:space="preserve"> The assessment consists of 100 questions, grouped into ten categories. Each question addresses a specific aspect of your organisation’s cybersecurity practices.
</t>
    </r>
    <r>
      <rPr>
        <b/>
        <sz val="12"/>
        <color theme="1"/>
        <rFont val="Tahoma"/>
        <family val="2"/>
      </rPr>
      <t>Score Your Responses:</t>
    </r>
    <r>
      <rPr>
        <sz val="12"/>
        <color theme="1"/>
        <rFont val="Tahoma"/>
        <family val="2"/>
      </rPr>
      <t xml:space="preserve"> For each question, assign a score based on your current implementation:
</t>
    </r>
    <r>
      <rPr>
        <b/>
        <sz val="12"/>
        <color theme="1"/>
        <rFont val="Tahoma"/>
        <family val="2"/>
      </rPr>
      <t>0 = No</t>
    </r>
    <r>
      <rPr>
        <sz val="12"/>
        <color theme="1"/>
        <rFont val="Tahoma"/>
        <family val="2"/>
      </rPr>
      <t xml:space="preserve"> (Not implemented)
</t>
    </r>
    <r>
      <rPr>
        <b/>
        <sz val="12"/>
        <color theme="1"/>
        <rFont val="Tahoma"/>
        <family val="2"/>
      </rPr>
      <t>1 = Partial</t>
    </r>
    <r>
      <rPr>
        <sz val="12"/>
        <color theme="1"/>
        <rFont val="Tahoma"/>
        <family val="2"/>
      </rPr>
      <t xml:space="preserve"> (In progress or informal)
</t>
    </r>
    <r>
      <rPr>
        <b/>
        <sz val="12"/>
        <color theme="1"/>
        <rFont val="Tahoma"/>
        <family val="2"/>
      </rPr>
      <t>2 = Yes</t>
    </r>
    <r>
      <rPr>
        <sz val="12"/>
        <color theme="1"/>
        <rFont val="Tahoma"/>
        <family val="2"/>
      </rPr>
      <t xml:space="preserve"> (Fully implemented and documented)
</t>
    </r>
    <r>
      <rPr>
        <b/>
        <sz val="12"/>
        <color theme="1"/>
        <rFont val="Tahoma"/>
        <family val="2"/>
      </rPr>
      <t xml:space="preserve">Add Notes (Optional): </t>
    </r>
    <r>
      <rPr>
        <sz val="12"/>
        <color theme="1"/>
        <rFont val="Tahoma"/>
        <family val="2"/>
      </rPr>
      <t xml:space="preserve">Use the “Notes” column to provide additional context or explanations for your answers.
</t>
    </r>
    <r>
      <rPr>
        <b/>
        <sz val="12"/>
        <color theme="1"/>
        <rFont val="Tahoma"/>
        <family val="2"/>
      </rPr>
      <t>Calculate Subtotals:</t>
    </r>
    <r>
      <rPr>
        <sz val="12"/>
        <color theme="1"/>
        <rFont val="Tahoma"/>
        <family val="2"/>
      </rPr>
      <t xml:space="preserve"> Each category contains 10 questions, with a maximum possible score of 20 per category. The scorecard will automatically calculate subtotals for each section.
</t>
    </r>
    <r>
      <rPr>
        <b/>
        <sz val="12"/>
        <color theme="1"/>
        <rFont val="Tahoma"/>
        <family val="2"/>
      </rPr>
      <t xml:space="preserve">Review the Dashboard: </t>
    </r>
    <r>
      <rPr>
        <sz val="12"/>
        <color theme="1"/>
        <rFont val="Tahoma"/>
        <family val="2"/>
      </rPr>
      <t xml:space="preserve">Once all questions are answered, refer to the summary dashboard for your total score (out of 200), risk level, and a visual breakdown of category scores.
</t>
    </r>
    <r>
      <rPr>
        <b/>
        <sz val="12"/>
        <color theme="1"/>
        <rFont val="Tahoma"/>
        <family val="2"/>
      </rPr>
      <t>Interpret Your Results:</t>
    </r>
    <r>
      <rPr>
        <sz val="12"/>
        <color theme="1"/>
        <rFont val="Tahoma"/>
        <family val="2"/>
      </rPr>
      <t xml:space="preserve"> Use the results to identify strengths and areas requiring attention. Higher scores indicate stronger cybersecurity controls, while lower scores highlight potential risks.
</t>
    </r>
    <r>
      <rPr>
        <b/>
        <sz val="12"/>
        <color theme="1"/>
        <rFont val="Tahoma"/>
        <family val="2"/>
      </rPr>
      <t>Plan Next Steps:</t>
    </r>
    <r>
      <rPr>
        <sz val="12"/>
        <color theme="1"/>
        <rFont val="Tahoma"/>
        <family val="2"/>
      </rPr>
      <t xml:space="preserve"> Based on your assessment, prioritise actions to address gaps and enhance your cybersecurity posture. You may send the completed questionnaire back to Northwick Cybersecurity and we will assess the completed questionnaire and one of our experts will develop tailored recommendations and support for you.
If you have any questions or require assistance in completing the assessment, please contact our team, we are here to help you every step of the way.</t>
    </r>
  </si>
  <si>
    <r>
      <rPr>
        <b/>
        <sz val="14"/>
        <color theme="1"/>
        <rFont val="Tahoma"/>
        <family val="2"/>
      </rPr>
      <t xml:space="preserve">Email </t>
    </r>
    <r>
      <rPr>
        <sz val="14"/>
        <color theme="1"/>
        <rFont val="Tahoma"/>
        <family val="2"/>
      </rPr>
      <t>- technicalsupport@northwickcyber.com</t>
    </r>
  </si>
  <si>
    <t>Northwick Cybersecurity and Our Services</t>
  </si>
  <si>
    <t>Are all endpoints protected with antivirus/endpoint detection and response (EDR)?</t>
  </si>
  <si>
    <t>Are endpoint configurations standardised?</t>
  </si>
  <si>
    <t>© Bushey Pty Ltd</t>
  </si>
  <si>
    <r>
      <rPr>
        <b/>
        <sz val="11"/>
        <color theme="1"/>
        <rFont val="Tahoma"/>
        <family val="2"/>
      </rPr>
      <t>Disclaimer &amp; Copyright Notice</t>
    </r>
    <r>
      <rPr>
        <sz val="11"/>
        <color theme="1"/>
        <rFont val="Tahoma"/>
        <family val="2"/>
      </rPr>
      <t xml:space="preserve">
This document is provided for general information only and should not be relied upon as professional advice. Bushey Pty Ltd makes no representations or warranties about the accuracy, completeness, or suitability of the information provided and accepts no liability for any loss arising from its use.
© 2026 Bushey Pty Ltd. All rights reserved. No part of this document may be reproduced or distributed without prior written permission.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</si>
</sst>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sz val="11"/>
      <color theme="1"/>
      <name val="Tahoma"/>
      <family val="2"/>
    </font>
    <font>
      <b/>
      <sz val="12"/>
      <color theme="1"/>
      <name val="Tahoma"/>
      <family val="2"/>
    </font>
    <font>
      <sz val="12"/>
      <color theme="1"/>
      <name val="Tahoma"/>
      <family val="2"/>
    </font>
    <font>
      <b/>
      <sz val="14"/>
      <color theme="1"/>
      <name val="Tahoma"/>
      <family val="2"/>
    </font>
    <font>
      <b/>
      <sz val="11"/>
      <color theme="1"/>
      <name val="Tahoma"/>
      <family val="2"/>
    </font>
    <font>
      <sz val="14"/>
      <color theme="1"/>
      <name val="Tahoma"/>
      <family val="2"/>
    </font>
    <font>
      <b/>
      <sz val="12"/>
      <color theme="5" tint="-0.249977111117893"/>
      <name val="Tahoma"/>
      <family val="2"/>
    </font>
    <font>
      <b/>
      <sz val="16"/>
      <color theme="5" tint="-0.249977111117893"/>
      <name val="Tahoma"/>
      <family val="2"/>
    </font>
    <font>
      <sz val="10"/>
      <color theme="1"/>
      <name val="Tahoma"/>
      <family val="2"/>
    </font>
  </fonts>
  <fills count="4">
    <fill>
      <patternFill patternType="none"/>
    </fill>
    <fill>
      <patternFill patternType="gray125"/>
    </fill>
    <fill>
      <patternFill patternType="solid">
        <fgColor theme="5" tint="0.79998168889431442"/>
        <bgColor indexed="64"/>
      </patternFill>
    </fill>
    <fill>
      <patternFill patternType="solid">
        <fgColor theme="0" tint="-4.9989318521683403E-2"/>
        <bgColor indexed="64"/>
      </patternFill>
    </fill>
  </fills>
  <borders count="33">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medium">
        <color theme="0" tint="-0.14993743705557422"/>
      </left>
      <right style="medium">
        <color theme="0" tint="-0.14993743705557422"/>
      </right>
      <top style="medium">
        <color theme="0" tint="-0.14993743705557422"/>
      </top>
      <bottom style="medium">
        <color theme="0" tint="-0.14993743705557422"/>
      </bottom>
      <diagonal/>
    </border>
    <border>
      <left style="medium">
        <color theme="0" tint="-0.14993743705557422"/>
      </left>
      <right/>
      <top style="medium">
        <color theme="0" tint="-0.14993743705557422"/>
      </top>
      <bottom style="medium">
        <color theme="0" tint="-0.14993743705557422"/>
      </bottom>
      <diagonal/>
    </border>
    <border>
      <left/>
      <right style="medium">
        <color theme="0" tint="-0.14993743705557422"/>
      </right>
      <top style="medium">
        <color theme="0" tint="-0.14993743705557422"/>
      </top>
      <bottom style="medium">
        <color theme="0" tint="-0.14993743705557422"/>
      </bottom>
      <diagonal/>
    </border>
    <border>
      <left style="thin">
        <color theme="1"/>
      </left>
      <right style="thin">
        <color theme="0" tint="-0.24994659260841701"/>
      </right>
      <top style="thin">
        <color theme="0" tint="-0.24994659260841701"/>
      </top>
      <bottom style="thin">
        <color theme="0" tint="-0.24994659260841701"/>
      </bottom>
      <diagonal/>
    </border>
    <border>
      <left/>
      <right style="thin">
        <color theme="1"/>
      </right>
      <top style="thin">
        <color theme="0" tint="-0.24994659260841701"/>
      </top>
      <bottom style="thin">
        <color theme="0" tint="-0.24994659260841701"/>
      </bottom>
      <diagonal/>
    </border>
    <border>
      <left style="thin">
        <color theme="0" tint="-0.24994659260841701"/>
      </left>
      <right style="thin">
        <color theme="1"/>
      </right>
      <top style="thin">
        <color theme="0" tint="-0.24994659260841701"/>
      </top>
      <bottom style="thin">
        <color theme="0" tint="-0.24994659260841701"/>
      </bottom>
      <diagonal/>
    </border>
    <border>
      <left style="thin">
        <color theme="1"/>
      </left>
      <right/>
      <top style="thin">
        <color theme="0" tint="-0.24994659260841701"/>
      </top>
      <bottom style="thin">
        <color theme="0" tint="-0.24994659260841701"/>
      </bottom>
      <diagonal/>
    </border>
    <border>
      <left style="thin">
        <color theme="1"/>
      </left>
      <right style="medium">
        <color theme="0" tint="-0.14993743705557422"/>
      </right>
      <top style="medium">
        <color theme="0" tint="-0.14993743705557422"/>
      </top>
      <bottom style="medium">
        <color theme="0" tint="-0.14993743705557422"/>
      </bottom>
      <diagonal/>
    </border>
    <border>
      <left/>
      <right style="thin">
        <color theme="1"/>
      </right>
      <top style="medium">
        <color theme="0" tint="-0.14993743705557422"/>
      </top>
      <bottom style="medium">
        <color theme="0" tint="-0.14993743705557422"/>
      </bottom>
      <diagonal/>
    </border>
    <border>
      <left style="medium">
        <color theme="0" tint="-0.14993743705557422"/>
      </left>
      <right style="thin">
        <color theme="1"/>
      </right>
      <top style="medium">
        <color theme="0" tint="-0.14993743705557422"/>
      </top>
      <bottom style="medium">
        <color theme="0" tint="-0.14993743705557422"/>
      </bottom>
      <diagonal/>
    </border>
    <border>
      <left style="thin">
        <color theme="1"/>
      </left>
      <right/>
      <top style="medium">
        <color theme="0" tint="-0.14993743705557422"/>
      </top>
      <bottom style="medium">
        <color theme="0" tint="-0.14993743705557422"/>
      </bottom>
      <diagonal/>
    </border>
    <border>
      <left style="medium">
        <color theme="0" tint="-0.14993743705557422"/>
      </left>
      <right style="medium">
        <color theme="0" tint="-0.14993743705557422"/>
      </right>
      <top style="medium">
        <color theme="0" tint="-0.14993743705557422"/>
      </top>
      <bottom style="thin">
        <color theme="1"/>
      </bottom>
      <diagonal/>
    </border>
    <border>
      <left style="thin">
        <color theme="1"/>
      </left>
      <right/>
      <top style="thin">
        <color theme="0" tint="-0.24994659260841701"/>
      </top>
      <bottom style="medium">
        <color theme="0" tint="-0.14993743705557422"/>
      </bottom>
      <diagonal/>
    </border>
    <border>
      <left/>
      <right/>
      <top style="thin">
        <color theme="0" tint="-0.24994659260841701"/>
      </top>
      <bottom style="medium">
        <color theme="0" tint="-0.14993743705557422"/>
      </bottom>
      <diagonal/>
    </border>
    <border>
      <left/>
      <right style="thin">
        <color theme="1"/>
      </right>
      <top style="thin">
        <color theme="0" tint="-0.24994659260841701"/>
      </top>
      <bottom style="medium">
        <color theme="0" tint="-0.14993743705557422"/>
      </bottom>
      <diagonal/>
    </border>
    <border>
      <left/>
      <right/>
      <top style="medium">
        <color theme="0" tint="-0.14993743705557422"/>
      </top>
      <bottom style="medium">
        <color theme="0" tint="-0.14993743705557422"/>
      </bottom>
      <diagonal/>
    </border>
    <border>
      <left style="thin">
        <color theme="1"/>
      </left>
      <right/>
      <top style="medium">
        <color theme="0" tint="-0.14993743705557422"/>
      </top>
      <bottom style="thin">
        <color theme="1"/>
      </bottom>
      <diagonal/>
    </border>
    <border>
      <left/>
      <right style="medium">
        <color theme="0" tint="-0.14993743705557422"/>
      </right>
      <top style="medium">
        <color theme="0" tint="-0.14993743705557422"/>
      </top>
      <bottom style="thin">
        <color theme="1"/>
      </bottom>
      <diagonal/>
    </border>
    <border>
      <left style="thin">
        <color theme="1"/>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1"/>
      </right>
      <top/>
      <bottom style="thin">
        <color theme="0" tint="-0.2499465926084170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theme="0" tint="-0.14996795556505021"/>
      </left>
      <right style="medium">
        <color theme="0" tint="-0.14996795556505021"/>
      </right>
      <top style="medium">
        <color theme="0" tint="-0.14996795556505021"/>
      </top>
      <bottom style="medium">
        <color theme="0" tint="-0.14996795556505021"/>
      </bottom>
      <diagonal/>
    </border>
    <border>
      <left style="medium">
        <color theme="0" tint="-0.14996795556505021"/>
      </left>
      <right/>
      <top style="medium">
        <color theme="0" tint="-0.14996795556505021"/>
      </top>
      <bottom style="medium">
        <color theme="0" tint="-0.14996795556505021"/>
      </bottom>
      <diagonal/>
    </border>
    <border>
      <left/>
      <right style="medium">
        <color theme="0" tint="-0.14996795556505021"/>
      </right>
      <top style="medium">
        <color theme="0" tint="-0.14996795556505021"/>
      </top>
      <bottom style="medium">
        <color theme="0" tint="-0.14996795556505021"/>
      </bottom>
      <diagonal/>
    </border>
    <border>
      <left style="medium">
        <color theme="0" tint="-0.14993743705557422"/>
      </left>
      <right style="medium">
        <color theme="0" tint="-0.14993743705557422"/>
      </right>
      <top style="medium">
        <color theme="0" tint="-0.14996795556505021"/>
      </top>
      <bottom style="medium">
        <color theme="0" tint="-0.14993743705557422"/>
      </bottom>
      <diagonal/>
    </border>
  </borders>
  <cellStyleXfs count="1">
    <xf numFmtId="0" fontId="0" fillId="0" borderId="0"/>
  </cellStyleXfs>
  <cellXfs count="81">
    <xf numFmtId="0" fontId="0" fillId="0" borderId="0" xfId="0"/>
    <xf numFmtId="0" fontId="1" fillId="0" borderId="0" xfId="0" applyFont="1" applyAlignment="1">
      <alignment horizontal="center" vertical="center"/>
    </xf>
    <xf numFmtId="0" fontId="1" fillId="0" borderId="0" xfId="0" applyFont="1"/>
    <xf numFmtId="0" fontId="1" fillId="0" borderId="0" xfId="0" applyFont="1" applyAlignment="1">
      <alignment vertical="center"/>
    </xf>
    <xf numFmtId="0" fontId="1" fillId="0" borderId="0" xfId="0" applyFont="1" applyAlignment="1">
      <alignment horizontal="right" vertical="center"/>
    </xf>
    <xf numFmtId="0" fontId="1" fillId="0" borderId="0" xfId="0" applyFont="1" applyProtection="1">
      <protection hidden="1"/>
    </xf>
    <xf numFmtId="0" fontId="1" fillId="0" borderId="0" xfId="0" applyFont="1" applyAlignment="1" applyProtection="1">
      <alignment vertical="center"/>
      <protection hidden="1"/>
    </xf>
    <xf numFmtId="1" fontId="0" fillId="0" borderId="0" xfId="0" applyNumberFormat="1" applyAlignment="1">
      <alignment horizontal="center"/>
    </xf>
    <xf numFmtId="0" fontId="3" fillId="0" borderId="0" xfId="0" applyFont="1" applyAlignment="1">
      <alignment horizontal="center" vertical="center"/>
    </xf>
    <xf numFmtId="0" fontId="4" fillId="0" borderId="1" xfId="0" applyFont="1" applyBorder="1" applyAlignment="1">
      <alignment vertical="center"/>
    </xf>
    <xf numFmtId="0" fontId="3" fillId="0" borderId="1" xfId="0" applyFont="1" applyBorder="1" applyAlignment="1">
      <alignment horizontal="left" vertical="center"/>
    </xf>
    <xf numFmtId="0" fontId="3" fillId="3" borderId="1" xfId="0" applyFont="1" applyFill="1" applyBorder="1" applyAlignment="1" applyProtection="1">
      <alignment horizontal="center" vertical="center"/>
      <protection locked="0"/>
    </xf>
    <xf numFmtId="0" fontId="4" fillId="0" borderId="4" xfId="0" applyFont="1" applyBorder="1" applyAlignment="1">
      <alignment vertical="center"/>
    </xf>
    <xf numFmtId="0" fontId="3" fillId="0" borderId="4" xfId="0" applyFont="1" applyBorder="1" applyAlignment="1">
      <alignment horizontal="left" vertical="center"/>
    </xf>
    <xf numFmtId="0" fontId="3" fillId="3" borderId="4" xfId="0" applyFont="1" applyFill="1" applyBorder="1" applyAlignment="1" applyProtection="1">
      <alignment horizontal="center" vertical="center"/>
      <protection locked="0"/>
    </xf>
    <xf numFmtId="0" fontId="2" fillId="3" borderId="4" xfId="0" applyFont="1" applyFill="1" applyBorder="1" applyAlignment="1">
      <alignment horizontal="center" vertical="center"/>
    </xf>
    <xf numFmtId="0" fontId="1" fillId="0" borderId="7" xfId="0" applyFont="1" applyBorder="1" applyAlignment="1">
      <alignment vertical="center"/>
    </xf>
    <xf numFmtId="0" fontId="1" fillId="0" borderId="7" xfId="0" applyFont="1" applyBorder="1" applyAlignment="1">
      <alignment horizontal="center" vertical="center"/>
    </xf>
    <xf numFmtId="0" fontId="1" fillId="0" borderId="9" xfId="0" applyFont="1" applyBorder="1" applyAlignment="1" applyProtection="1">
      <alignment vertical="center" wrapText="1"/>
      <protection locked="0"/>
    </xf>
    <xf numFmtId="0" fontId="1" fillId="0" borderId="9" xfId="0" applyFont="1" applyBorder="1" applyAlignment="1">
      <alignment vertical="center" wrapText="1"/>
    </xf>
    <xf numFmtId="0" fontId="1" fillId="0" borderId="11" xfId="0" applyFont="1" applyBorder="1" applyAlignment="1">
      <alignment horizontal="center" vertical="center"/>
    </xf>
    <xf numFmtId="0" fontId="1" fillId="0" borderId="13" xfId="0" applyFont="1" applyBorder="1" applyAlignment="1" applyProtection="1">
      <alignment vertical="center" wrapText="1"/>
      <protection locked="0"/>
    </xf>
    <xf numFmtId="0" fontId="1" fillId="0" borderId="13" xfId="0" applyFont="1" applyBorder="1" applyAlignment="1" applyProtection="1">
      <alignment vertical="center"/>
      <protection locked="0"/>
    </xf>
    <xf numFmtId="0" fontId="2" fillId="3" borderId="15" xfId="0" applyFont="1" applyFill="1" applyBorder="1" applyAlignment="1">
      <alignment horizontal="center" vertical="center"/>
    </xf>
    <xf numFmtId="0" fontId="2" fillId="3" borderId="1"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3" xfId="0" applyFont="1" applyFill="1" applyBorder="1" applyAlignment="1">
      <alignment vertical="center"/>
    </xf>
    <xf numFmtId="0" fontId="4" fillId="2" borderId="23" xfId="0" applyFont="1" applyFill="1" applyBorder="1" applyAlignment="1">
      <alignment horizontal="center" vertical="center"/>
    </xf>
    <xf numFmtId="0" fontId="4" fillId="2" borderId="24" xfId="0" applyFont="1" applyFill="1" applyBorder="1" applyAlignment="1">
      <alignment vertical="center"/>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left" vertical="center" indent="1"/>
    </xf>
    <xf numFmtId="0" fontId="3" fillId="0" borderId="0" xfId="0" applyFont="1"/>
    <xf numFmtId="0" fontId="2" fillId="0" borderId="25" xfId="0" applyFont="1" applyBorder="1" applyAlignment="1">
      <alignment horizontal="right" vertical="center"/>
    </xf>
    <xf numFmtId="0" fontId="2" fillId="0" borderId="25" xfId="0" applyFont="1" applyBorder="1" applyAlignment="1">
      <alignment horizontal="center" vertical="center"/>
    </xf>
    <xf numFmtId="0" fontId="2" fillId="0" borderId="25" xfId="0" applyFont="1" applyBorder="1" applyAlignment="1">
      <alignment horizontal="right" vertical="center" indent="1"/>
    </xf>
    <xf numFmtId="0" fontId="5" fillId="0" borderId="25" xfId="0" applyFont="1" applyBorder="1" applyAlignment="1">
      <alignment horizontal="center" vertical="center"/>
    </xf>
    <xf numFmtId="0" fontId="2" fillId="3" borderId="25" xfId="0" applyFont="1" applyFill="1" applyBorder="1" applyAlignment="1">
      <alignment horizontal="right" vertical="center" indent="1"/>
    </xf>
    <xf numFmtId="0" fontId="4" fillId="0" borderId="0" xfId="0" applyFont="1" applyAlignment="1">
      <alignment vertical="center"/>
    </xf>
    <xf numFmtId="0" fontId="3"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horizontal="left" vertical="center"/>
    </xf>
    <xf numFmtId="0" fontId="6" fillId="0" borderId="0" xfId="0" applyFont="1" applyAlignment="1">
      <alignment horizontal="left" vertical="center"/>
    </xf>
    <xf numFmtId="0" fontId="1" fillId="0" borderId="0" xfId="0" applyFont="1" applyAlignment="1">
      <alignment horizontal="left" vertical="center"/>
    </xf>
    <xf numFmtId="0" fontId="3" fillId="0" borderId="4" xfId="0" applyFont="1" applyBorder="1" applyAlignment="1">
      <alignment horizontal="left" vertical="center" wrapText="1"/>
    </xf>
    <xf numFmtId="0" fontId="9" fillId="0" borderId="0" xfId="0" applyFont="1" applyAlignment="1">
      <alignment horizontal="right"/>
    </xf>
    <xf numFmtId="0" fontId="1" fillId="0" borderId="0" xfId="0" applyFont="1" applyAlignment="1">
      <alignment vertical="top" wrapText="1"/>
    </xf>
    <xf numFmtId="0" fontId="5" fillId="3" borderId="14" xfId="0" applyFont="1" applyFill="1" applyBorder="1" applyAlignment="1">
      <alignment horizontal="right" vertical="center"/>
    </xf>
    <xf numFmtId="0" fontId="5" fillId="3" borderId="6" xfId="0" applyFont="1" applyFill="1" applyBorder="1" applyAlignment="1">
      <alignment horizontal="right" vertical="center"/>
    </xf>
    <xf numFmtId="0" fontId="5" fillId="3" borderId="10" xfId="0" applyFont="1" applyFill="1" applyBorder="1" applyAlignment="1">
      <alignment horizontal="right" vertical="center"/>
    </xf>
    <xf numFmtId="0" fontId="5" fillId="3" borderId="3" xfId="0" applyFont="1" applyFill="1" applyBorder="1" applyAlignment="1">
      <alignment horizontal="right" vertical="center"/>
    </xf>
    <xf numFmtId="0" fontId="3" fillId="0" borderId="5" xfId="0" applyFont="1" applyBorder="1" applyAlignment="1">
      <alignment horizontal="center" vertical="center"/>
    </xf>
    <xf numFmtId="0" fontId="3" fillId="0" borderId="12" xfId="0" applyFont="1" applyBorder="1" applyAlignment="1">
      <alignment horizontal="center" vertical="center"/>
    </xf>
    <xf numFmtId="0" fontId="1" fillId="3" borderId="14" xfId="0" applyFont="1" applyFill="1" applyBorder="1" applyAlignment="1">
      <alignment horizontal="center" vertical="center"/>
    </xf>
    <xf numFmtId="0" fontId="1" fillId="3" borderId="19" xfId="0" applyFont="1" applyFill="1" applyBorder="1" applyAlignment="1">
      <alignment horizontal="center" vertical="center"/>
    </xf>
    <xf numFmtId="0" fontId="1" fillId="3" borderId="12" xfId="0" applyFont="1" applyFill="1" applyBorder="1" applyAlignment="1">
      <alignment horizontal="center" vertical="center"/>
    </xf>
    <xf numFmtId="0" fontId="5" fillId="3" borderId="20" xfId="0" applyFont="1" applyFill="1" applyBorder="1" applyAlignment="1">
      <alignment horizontal="right" vertical="center"/>
    </xf>
    <xf numFmtId="0" fontId="5" fillId="3" borderId="21" xfId="0" applyFont="1" applyFill="1" applyBorder="1" applyAlignment="1">
      <alignment horizontal="right" vertical="center"/>
    </xf>
    <xf numFmtId="0" fontId="3" fillId="0" borderId="2" xfId="0" applyFont="1" applyBorder="1" applyAlignment="1">
      <alignment horizontal="center" vertical="center"/>
    </xf>
    <xf numFmtId="0" fontId="3" fillId="0" borderId="8" xfId="0" applyFont="1" applyBorder="1" applyAlignment="1">
      <alignment horizontal="center" vertical="center"/>
    </xf>
    <xf numFmtId="0" fontId="1" fillId="3" borderId="16" xfId="0" applyFont="1" applyFill="1" applyBorder="1" applyAlignment="1">
      <alignment horizontal="center" vertical="center"/>
    </xf>
    <xf numFmtId="0" fontId="1" fillId="3" borderId="17" xfId="0" applyFont="1" applyFill="1" applyBorder="1" applyAlignment="1">
      <alignment horizontal="center" vertical="center"/>
    </xf>
    <xf numFmtId="0" fontId="1" fillId="3" borderId="18" xfId="0" applyFont="1" applyFill="1" applyBorder="1" applyAlignment="1">
      <alignment horizontal="center" vertical="center"/>
    </xf>
    <xf numFmtId="0" fontId="3" fillId="3" borderId="29" xfId="0" applyFont="1" applyFill="1" applyBorder="1" applyAlignment="1" applyProtection="1">
      <alignment horizontal="left" vertical="center"/>
      <protection locked="0"/>
    </xf>
    <xf numFmtId="0" fontId="2" fillId="0" borderId="30" xfId="0" applyFont="1" applyBorder="1" applyAlignment="1">
      <alignment horizontal="right" vertical="center"/>
    </xf>
    <xf numFmtId="0" fontId="2" fillId="0" borderId="31" xfId="0" applyFont="1" applyBorder="1" applyAlignment="1">
      <alignment horizontal="right" vertical="center"/>
    </xf>
    <xf numFmtId="0" fontId="2" fillId="0" borderId="32" xfId="0" applyFont="1" applyBorder="1" applyAlignment="1">
      <alignment horizontal="right" vertical="center"/>
    </xf>
    <xf numFmtId="0" fontId="3" fillId="3" borderId="32" xfId="0" applyFont="1" applyFill="1" applyBorder="1" applyAlignment="1" applyProtection="1">
      <alignment horizontal="left" vertical="center"/>
      <protection locked="0"/>
    </xf>
    <xf numFmtId="0" fontId="4" fillId="2" borderId="29" xfId="0" applyFont="1" applyFill="1" applyBorder="1" applyAlignment="1">
      <alignment horizontal="left" vertical="center"/>
    </xf>
    <xf numFmtId="0" fontId="2" fillId="0" borderId="29" xfId="0" applyFont="1" applyBorder="1" applyAlignment="1">
      <alignment horizontal="right" vertical="center"/>
    </xf>
    <xf numFmtId="0" fontId="3" fillId="2" borderId="29" xfId="0" applyFont="1" applyFill="1" applyBorder="1" applyAlignment="1">
      <alignment horizontal="center" vertical="center"/>
    </xf>
    <xf numFmtId="0" fontId="3" fillId="0" borderId="0" xfId="0" applyFont="1" applyAlignment="1">
      <alignment horizontal="left" vertical="center"/>
    </xf>
    <xf numFmtId="0" fontId="4" fillId="2" borderId="26" xfId="0" applyFont="1" applyFill="1" applyBorder="1" applyAlignment="1">
      <alignment horizontal="center" vertical="center"/>
    </xf>
    <xf numFmtId="0" fontId="4" fillId="2" borderId="27" xfId="0" applyFont="1" applyFill="1" applyBorder="1" applyAlignment="1">
      <alignment horizontal="center" vertical="center"/>
    </xf>
    <xf numFmtId="0" fontId="4" fillId="2" borderId="28" xfId="0" applyFont="1" applyFill="1" applyBorder="1" applyAlignment="1">
      <alignment horizontal="center" vertical="center"/>
    </xf>
    <xf numFmtId="0" fontId="2" fillId="0" borderId="26" xfId="0" applyFont="1" applyBorder="1" applyAlignment="1">
      <alignment horizontal="right" vertical="center"/>
    </xf>
    <xf numFmtId="0" fontId="2" fillId="0" borderId="27" xfId="0" applyFont="1" applyBorder="1" applyAlignment="1">
      <alignment horizontal="right" vertical="center"/>
    </xf>
    <xf numFmtId="0" fontId="2" fillId="0" borderId="28" xfId="0" applyFont="1" applyBorder="1" applyAlignment="1">
      <alignment horizontal="right" vertical="center"/>
    </xf>
    <xf numFmtId="0" fontId="1" fillId="0" borderId="0" xfId="0" applyFont="1" applyAlignment="1">
      <alignment horizontal="right"/>
    </xf>
    <xf numFmtId="0" fontId="8" fillId="0" borderId="0" xfId="0" applyFont="1" applyAlignment="1">
      <alignment horizontal="left"/>
    </xf>
    <xf numFmtId="0" fontId="6" fillId="0" borderId="0" xfId="0" applyFont="1" applyAlignment="1">
      <alignment horizontal="left" vertical="top" wrapText="1"/>
    </xf>
  </cellXfs>
  <cellStyles count="1">
    <cellStyle name="Normal" xfId="0" builtinId="0"/>
  </cellStyles>
  <dxfs count="8">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openxmlformats.org/officeDocument/2006/relationships/customXml" Target="../customXml/item2.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r>
              <a:rPr lang="en-US" b="1">
                <a:latin typeface="Tahoma" panose="020B0604030504040204" pitchFamily="34" charset="0"/>
                <a:ea typeface="Tahoma" panose="020B0604030504040204" pitchFamily="34" charset="0"/>
                <a:cs typeface="Tahoma" panose="020B0604030504040204" pitchFamily="34" charset="0"/>
              </a:rPr>
              <a:t>CYBERSECURITY RISK SELF ASSESSMENT </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'Overall Scores'!$B$7:$B$16</c:f>
              <c:strCache>
                <c:ptCount val="10"/>
                <c:pt idx="0">
                  <c:v>Governance &amp; Risk Management: </c:v>
                </c:pt>
                <c:pt idx="1">
                  <c:v>Security Policies &amp; Awareness: </c:v>
                </c:pt>
                <c:pt idx="2">
                  <c:v>Access Control &amp; Identity Management:</c:v>
                </c:pt>
                <c:pt idx="3">
                  <c:v>Network Security:</c:v>
                </c:pt>
                <c:pt idx="4">
                  <c:v>Endpoint &amp; Device Security: </c:v>
                </c:pt>
                <c:pt idx="5">
                  <c:v>Application Security: </c:v>
                </c:pt>
                <c:pt idx="6">
                  <c:v>Data Protection &amp; Privacy: </c:v>
                </c:pt>
                <c:pt idx="7">
                  <c:v>Incident Response &amp; Recovery: </c:v>
                </c:pt>
                <c:pt idx="8">
                  <c:v>Third-Party &amp; Supply Chain Risk: </c:v>
                </c:pt>
                <c:pt idx="9">
                  <c:v>Compliance &amp; Audit Readiness:</c:v>
                </c:pt>
              </c:strCache>
            </c:strRef>
          </c:cat>
          <c:val>
            <c:numRef>
              <c:f>'Overall Scores'!$C$7:$C$16</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2-FAF0-4371-A276-05A5AD96CFBD}"/>
            </c:ext>
          </c:extLst>
        </c:ser>
        <c:dLbls>
          <c:showLegendKey val="0"/>
          <c:showVal val="0"/>
          <c:showCatName val="0"/>
          <c:showSerName val="0"/>
          <c:showPercent val="0"/>
          <c:showBubbleSize val="0"/>
        </c:dLbls>
        <c:gapWidth val="150"/>
        <c:shape val="box"/>
        <c:axId val="160215008"/>
        <c:axId val="160218368"/>
        <c:axId val="0"/>
      </c:bar3DChart>
      <c:catAx>
        <c:axId val="16021500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218368"/>
        <c:crosses val="autoZero"/>
        <c:auto val="1"/>
        <c:lblAlgn val="ctr"/>
        <c:lblOffset val="100"/>
        <c:noMultiLvlLbl val="0"/>
      </c:catAx>
      <c:valAx>
        <c:axId val="160218368"/>
        <c:scaling>
          <c:orientation val="minMax"/>
          <c:max val="2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215008"/>
        <c:crosses val="autoZero"/>
        <c:crossBetween val="between"/>
        <c:majorUnit val="1"/>
        <c:minorUnit val="1"/>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10979150</xdr:colOff>
      <xdr:row>0</xdr:row>
      <xdr:rowOff>641350</xdr:rowOff>
    </xdr:to>
    <xdr:sp macro="" textlink="">
      <xdr:nvSpPr>
        <xdr:cNvPr id="3" name="TextBox 2">
          <a:extLst>
            <a:ext uri="{FF2B5EF4-FFF2-40B4-BE49-F238E27FC236}">
              <a16:creationId xmlns:a16="http://schemas.microsoft.com/office/drawing/2014/main" id="{D6D010A2-DAE7-440A-8163-3A167B61DBDA}"/>
            </a:ext>
          </a:extLst>
        </xdr:cNvPr>
        <xdr:cNvSpPr txBox="1"/>
      </xdr:nvSpPr>
      <xdr:spPr>
        <a:xfrm>
          <a:off x="609600" y="0"/>
          <a:ext cx="10979150" cy="641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400" b="1">
              <a:latin typeface="Tahoma" panose="020B0604030504040204" pitchFamily="34" charset="0"/>
              <a:ea typeface="Tahoma" panose="020B0604030504040204" pitchFamily="34" charset="0"/>
              <a:cs typeface="Tahoma" panose="020B0604030504040204" pitchFamily="34" charset="0"/>
            </a:rPr>
            <a:t>Cyber Risk Assessment - Introduction</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25400</xdr:colOff>
      <xdr:row>0</xdr:row>
      <xdr:rowOff>76200</xdr:rowOff>
    </xdr:from>
    <xdr:to>
      <xdr:col>4</xdr:col>
      <xdr:colOff>4521200</xdr:colOff>
      <xdr:row>0</xdr:row>
      <xdr:rowOff>717550</xdr:rowOff>
    </xdr:to>
    <xdr:sp macro="" textlink="">
      <xdr:nvSpPr>
        <xdr:cNvPr id="2" name="TextBox 1">
          <a:extLst>
            <a:ext uri="{FF2B5EF4-FFF2-40B4-BE49-F238E27FC236}">
              <a16:creationId xmlns:a16="http://schemas.microsoft.com/office/drawing/2014/main" id="{85DD4F85-1229-8644-2233-05F0D90129D2}"/>
            </a:ext>
          </a:extLst>
        </xdr:cNvPr>
        <xdr:cNvSpPr txBox="1"/>
      </xdr:nvSpPr>
      <xdr:spPr>
        <a:xfrm>
          <a:off x="635000" y="76200"/>
          <a:ext cx="10629900" cy="641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400" b="1">
              <a:latin typeface="Tahoma" panose="020B0604030504040204" pitchFamily="34" charset="0"/>
              <a:ea typeface="Tahoma" panose="020B0604030504040204" pitchFamily="34" charset="0"/>
              <a:cs typeface="Tahoma" panose="020B0604030504040204" pitchFamily="34" charset="0"/>
            </a:rPr>
            <a:t>Cyber Risk Assessment Questions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368300</xdr:colOff>
      <xdr:row>2</xdr:row>
      <xdr:rowOff>28574</xdr:rowOff>
    </xdr:from>
    <xdr:to>
      <xdr:col>16</xdr:col>
      <xdr:colOff>596900</xdr:colOff>
      <xdr:row>16</xdr:row>
      <xdr:rowOff>50800</xdr:rowOff>
    </xdr:to>
    <xdr:graphicFrame macro="">
      <xdr:nvGraphicFramePr>
        <xdr:cNvPr id="4" name="Chart 3">
          <a:extLst>
            <a:ext uri="{FF2B5EF4-FFF2-40B4-BE49-F238E27FC236}">
              <a16:creationId xmlns:a16="http://schemas.microsoft.com/office/drawing/2014/main" id="{F49057CD-EE94-23AA-41B8-924121262F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330200</xdr:colOff>
      <xdr:row>0</xdr:row>
      <xdr:rowOff>88900</xdr:rowOff>
    </xdr:from>
    <xdr:to>
      <xdr:col>14</xdr:col>
      <xdr:colOff>95250</xdr:colOff>
      <xdr:row>0</xdr:row>
      <xdr:rowOff>730250</xdr:rowOff>
    </xdr:to>
    <xdr:sp macro="" textlink="">
      <xdr:nvSpPr>
        <xdr:cNvPr id="5" name="TextBox 4">
          <a:extLst>
            <a:ext uri="{FF2B5EF4-FFF2-40B4-BE49-F238E27FC236}">
              <a16:creationId xmlns:a16="http://schemas.microsoft.com/office/drawing/2014/main" id="{2E851B7C-550F-47FC-A5A8-07E92C5BEF0C}"/>
            </a:ext>
          </a:extLst>
        </xdr:cNvPr>
        <xdr:cNvSpPr txBox="1"/>
      </xdr:nvSpPr>
      <xdr:spPr>
        <a:xfrm>
          <a:off x="939800" y="88900"/>
          <a:ext cx="10979150" cy="641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400" b="1">
              <a:latin typeface="Tahoma" panose="020B0604030504040204" pitchFamily="34" charset="0"/>
              <a:ea typeface="Tahoma" panose="020B0604030504040204" pitchFamily="34" charset="0"/>
              <a:cs typeface="Tahoma" panose="020B0604030504040204" pitchFamily="34" charset="0"/>
            </a:rPr>
            <a:t>Cyber Risk Assessment Summary Scores</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DFFA2-EA9D-44DA-8B76-76632393D729}">
  <sheetPr>
    <pageSetUpPr fitToPage="1"/>
  </sheetPr>
  <dimension ref="B1:B19"/>
  <sheetViews>
    <sheetView tabSelected="1" topLeftCell="A18" zoomScaleNormal="100" workbookViewId="0">
      <selection activeCell="B17" sqref="B17"/>
    </sheetView>
  </sheetViews>
  <sheetFormatPr defaultRowHeight="25" customHeight="1" x14ac:dyDescent="0.3"/>
  <cols>
    <col min="1" max="1" width="8.7265625" style="2"/>
    <col min="2" max="2" width="183.08984375" style="2" customWidth="1"/>
    <col min="3" max="16384" width="8.7265625" style="2"/>
  </cols>
  <sheetData>
    <row r="1" spans="2:2" ht="60" customHeight="1" x14ac:dyDescent="0.3">
      <c r="B1" s="4" t="e" vm="1">
        <v>#VALUE!</v>
      </c>
    </row>
    <row r="3" spans="2:2" ht="25" customHeight="1" x14ac:dyDescent="0.3">
      <c r="B3" s="38" t="s">
        <v>122</v>
      </c>
    </row>
    <row r="4" spans="2:2" ht="150" customHeight="1" x14ac:dyDescent="0.3">
      <c r="B4" s="39" t="s">
        <v>123</v>
      </c>
    </row>
    <row r="6" spans="2:2" ht="25" customHeight="1" x14ac:dyDescent="0.3">
      <c r="B6" s="38" t="s">
        <v>152</v>
      </c>
    </row>
    <row r="7" spans="2:2" ht="159" customHeight="1" x14ac:dyDescent="0.3">
      <c r="B7" s="39" t="s">
        <v>140</v>
      </c>
    </row>
    <row r="8" spans="2:2" ht="25" customHeight="1" x14ac:dyDescent="0.3">
      <c r="B8" s="39"/>
    </row>
    <row r="9" spans="2:2" ht="25" customHeight="1" x14ac:dyDescent="0.3">
      <c r="B9" s="40" t="s">
        <v>124</v>
      </c>
    </row>
    <row r="10" spans="2:2" ht="388.5" customHeight="1" x14ac:dyDescent="0.3">
      <c r="B10" s="39" t="s">
        <v>150</v>
      </c>
    </row>
    <row r="11" spans="2:2" ht="25" customHeight="1" x14ac:dyDescent="0.3">
      <c r="B11" s="39"/>
    </row>
    <row r="12" spans="2:2" ht="25" customHeight="1" x14ac:dyDescent="0.3">
      <c r="B12" s="41" t="s">
        <v>125</v>
      </c>
    </row>
    <row r="13" spans="2:2" ht="25" customHeight="1" x14ac:dyDescent="0.3">
      <c r="B13" s="42" t="s">
        <v>126</v>
      </c>
    </row>
    <row r="14" spans="2:2" ht="25" customHeight="1" x14ac:dyDescent="0.3">
      <c r="B14" s="42" t="s">
        <v>151</v>
      </c>
    </row>
    <row r="15" spans="2:2" ht="25" customHeight="1" x14ac:dyDescent="0.3">
      <c r="B15" s="42" t="s">
        <v>127</v>
      </c>
    </row>
    <row r="16" spans="2:2" ht="25" customHeight="1" x14ac:dyDescent="0.3">
      <c r="B16" s="43"/>
    </row>
    <row r="17" spans="2:2" ht="56" x14ac:dyDescent="0.3">
      <c r="B17" s="46" t="s">
        <v>156</v>
      </c>
    </row>
    <row r="18" spans="2:2" ht="25" customHeight="1" x14ac:dyDescent="0.3">
      <c r="B18" s="46"/>
    </row>
    <row r="19" spans="2:2" ht="25" customHeight="1" x14ac:dyDescent="0.3">
      <c r="B19" s="45" t="s">
        <v>155</v>
      </c>
    </row>
  </sheetData>
  <sheetProtection selectLockedCells="1"/>
  <printOptions horizontalCentered="1"/>
  <pageMargins left="0.23622047244094491" right="0.23622047244094491" top="0.74803149606299213" bottom="0.74803149606299213" header="0.31496062992125984" footer="0.31496062992125984"/>
  <pageSetup paperSize="9" scale="76" fitToHeight="0" orientation="landscape" horizontalDpi="300" verticalDpi="300" r:id="rId1"/>
  <rowBreaks count="1" manualBreakCount="1">
    <brk id="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4B09F-F711-4991-A62A-6A673ED9B7C2}">
  <sheetPr>
    <pageSetUpPr fitToPage="1"/>
  </sheetPr>
  <dimension ref="B1:AO148"/>
  <sheetViews>
    <sheetView showGridLines="0" topLeftCell="A128" workbookViewId="0">
      <selection activeCell="E21" sqref="E21"/>
    </sheetView>
  </sheetViews>
  <sheetFormatPr defaultRowHeight="15" x14ac:dyDescent="0.3"/>
  <cols>
    <col min="1" max="1" width="8.7265625" style="2"/>
    <col min="2" max="2" width="8.7265625" style="1"/>
    <col min="3" max="3" width="67.26953125" style="2" customWidth="1"/>
    <col min="4" max="4" width="16.81640625" style="8" customWidth="1"/>
    <col min="5" max="5" width="95.6328125" style="2" customWidth="1"/>
    <col min="6" max="16384" width="8.7265625" style="2"/>
  </cols>
  <sheetData>
    <row r="1" spans="2:41" ht="60" customHeight="1" thickBot="1" x14ac:dyDescent="0.35">
      <c r="E1" s="4" t="e" vm="1">
        <v>#VALUE!</v>
      </c>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row>
    <row r="2" spans="2:41" ht="25" customHeight="1" thickBot="1" x14ac:dyDescent="0.35">
      <c r="B2" s="68" t="s">
        <v>144</v>
      </c>
      <c r="C2" s="68"/>
      <c r="D2" s="70"/>
      <c r="E2" s="70"/>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row>
    <row r="3" spans="2:41" ht="25" customHeight="1" thickBot="1" x14ac:dyDescent="0.35">
      <c r="B3" s="69" t="s">
        <v>145</v>
      </c>
      <c r="C3" s="69"/>
      <c r="D3" s="63"/>
      <c r="E3" s="63"/>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row>
    <row r="4" spans="2:41" ht="25" customHeight="1" thickBot="1" x14ac:dyDescent="0.35">
      <c r="B4" s="69" t="s">
        <v>146</v>
      </c>
      <c r="C4" s="69"/>
      <c r="D4" s="63"/>
      <c r="E4" s="63"/>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row>
    <row r="5" spans="2:41" ht="25" customHeight="1" thickBot="1" x14ac:dyDescent="0.35">
      <c r="B5" s="69" t="s">
        <v>147</v>
      </c>
      <c r="C5" s="69"/>
      <c r="D5" s="63"/>
      <c r="E5" s="63"/>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row>
    <row r="6" spans="2:41" ht="25" customHeight="1" thickBot="1" x14ac:dyDescent="0.35">
      <c r="B6" s="64" t="s">
        <v>148</v>
      </c>
      <c r="C6" s="65"/>
      <c r="D6" s="63"/>
      <c r="E6" s="63"/>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row>
    <row r="7" spans="2:41" ht="25" customHeight="1" thickBot="1" x14ac:dyDescent="0.35">
      <c r="B7" s="66" t="s">
        <v>149</v>
      </c>
      <c r="C7" s="66"/>
      <c r="D7" s="67"/>
      <c r="E7" s="67"/>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row>
    <row r="8" spans="2:41" ht="25" customHeight="1" x14ac:dyDescent="0.3">
      <c r="E8" s="4"/>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row>
    <row r="9" spans="2:41" ht="25" customHeight="1" x14ac:dyDescent="0.3">
      <c r="C9" s="29" t="s">
        <v>0</v>
      </c>
      <c r="H9" s="5"/>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row>
    <row r="10" spans="2:41" ht="20" customHeight="1" x14ac:dyDescent="0.3">
      <c r="C10" s="30" t="s">
        <v>1</v>
      </c>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row>
    <row r="11" spans="2:41" ht="20" customHeight="1" x14ac:dyDescent="0.3">
      <c r="C11" s="31" t="s">
        <v>114</v>
      </c>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row>
    <row r="12" spans="2:41" ht="20" customHeight="1" x14ac:dyDescent="0.3">
      <c r="C12" s="31" t="s">
        <v>115</v>
      </c>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row>
    <row r="13" spans="2:41" ht="20" customHeight="1" x14ac:dyDescent="0.3">
      <c r="C13" s="31" t="s">
        <v>116</v>
      </c>
      <c r="H13" s="5"/>
      <c r="I13" s="5"/>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row>
    <row r="14" spans="2:41" ht="20" customHeight="1" x14ac:dyDescent="0.3">
      <c r="C14" s="30" t="s">
        <v>117</v>
      </c>
      <c r="H14" s="5"/>
      <c r="I14" s="5"/>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row>
    <row r="15" spans="2:41" ht="20" customHeight="1" x14ac:dyDescent="0.3">
      <c r="C15" s="30"/>
      <c r="H15" s="5"/>
      <c r="I15" s="5"/>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row>
    <row r="16" spans="2:41" ht="25" customHeight="1" x14ac:dyDescent="0.3">
      <c r="B16" s="25" t="s">
        <v>5</v>
      </c>
      <c r="C16" s="26" t="s">
        <v>121</v>
      </c>
      <c r="D16" s="27" t="s">
        <v>4</v>
      </c>
      <c r="E16" s="28" t="s">
        <v>119</v>
      </c>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row>
    <row r="17" spans="2:41" s="3" customFormat="1" ht="25" customHeight="1" x14ac:dyDescent="0.35">
      <c r="B17" s="16"/>
      <c r="C17" s="9" t="s">
        <v>17</v>
      </c>
      <c r="D17" s="58"/>
      <c r="E17" s="59"/>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row>
    <row r="18" spans="2:41" s="3" customFormat="1" ht="25" customHeight="1" x14ac:dyDescent="0.35">
      <c r="B18" s="17">
        <v>1</v>
      </c>
      <c r="C18" s="10" t="s">
        <v>6</v>
      </c>
      <c r="D18" s="11"/>
      <c r="E18" s="18"/>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row>
    <row r="19" spans="2:41" s="3" customFormat="1" ht="25" customHeight="1" x14ac:dyDescent="0.35">
      <c r="B19" s="17">
        <v>2</v>
      </c>
      <c r="C19" s="10" t="s">
        <v>7</v>
      </c>
      <c r="D19" s="11"/>
      <c r="E19" s="18"/>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row>
    <row r="20" spans="2:41" s="3" customFormat="1" ht="25" customHeight="1" x14ac:dyDescent="0.35">
      <c r="B20" s="17">
        <v>3</v>
      </c>
      <c r="C20" s="10" t="s">
        <v>8</v>
      </c>
      <c r="D20" s="11"/>
      <c r="E20" s="18"/>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row>
    <row r="21" spans="2:41" s="3" customFormat="1" ht="25" customHeight="1" x14ac:dyDescent="0.35">
      <c r="B21" s="17">
        <v>4</v>
      </c>
      <c r="C21" s="10" t="s">
        <v>9</v>
      </c>
      <c r="D21" s="11"/>
      <c r="E21" s="18"/>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row>
    <row r="22" spans="2:41" s="3" customFormat="1" ht="25" customHeight="1" x14ac:dyDescent="0.35">
      <c r="B22" s="17">
        <v>5</v>
      </c>
      <c r="C22" s="10" t="s">
        <v>10</v>
      </c>
      <c r="D22" s="11"/>
      <c r="E22" s="18"/>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row>
    <row r="23" spans="2:41" s="3" customFormat="1" ht="25" customHeight="1" x14ac:dyDescent="0.35">
      <c r="B23" s="17">
        <v>6</v>
      </c>
      <c r="C23" s="10" t="s">
        <v>11</v>
      </c>
      <c r="D23" s="11"/>
      <c r="E23" s="18"/>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row>
    <row r="24" spans="2:41" s="3" customFormat="1" ht="25" customHeight="1" x14ac:dyDescent="0.35">
      <c r="B24" s="17">
        <v>7</v>
      </c>
      <c r="C24" s="10" t="s">
        <v>12</v>
      </c>
      <c r="D24" s="11"/>
      <c r="E24" s="18"/>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row>
    <row r="25" spans="2:41" s="3" customFormat="1" ht="25" customHeight="1" x14ac:dyDescent="0.35">
      <c r="B25" s="17">
        <v>8</v>
      </c>
      <c r="C25" s="10" t="s">
        <v>13</v>
      </c>
      <c r="D25" s="11"/>
      <c r="E25" s="18"/>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row>
    <row r="26" spans="2:41" s="3" customFormat="1" ht="25" customHeight="1" x14ac:dyDescent="0.35">
      <c r="B26" s="17">
        <v>9</v>
      </c>
      <c r="C26" s="10" t="s">
        <v>14</v>
      </c>
      <c r="D26" s="11"/>
      <c r="E26" s="18"/>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row>
    <row r="27" spans="2:41" s="3" customFormat="1" ht="25" customHeight="1" x14ac:dyDescent="0.35">
      <c r="B27" s="17">
        <v>10</v>
      </c>
      <c r="C27" s="10" t="s">
        <v>15</v>
      </c>
      <c r="D27" s="11"/>
      <c r="E27" s="18"/>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row>
    <row r="28" spans="2:41" s="3" customFormat="1" ht="25" customHeight="1" x14ac:dyDescent="0.35">
      <c r="B28" s="49" t="s">
        <v>120</v>
      </c>
      <c r="C28" s="50"/>
      <c r="D28" s="24">
        <f>SUM(D18:D27)</f>
        <v>0</v>
      </c>
      <c r="E28" s="19" t="str">
        <f>IF(D28=0," ",
   IF(D28&lt;=7," HIGH RISK",
     IF(D28&lt;=13," MODERATE RISK",
       IF(D28&lt;=17," LOW RISK",
         IF(D28&lt;=20," MATURE / BEST PRACTICE")))))</f>
        <v xml:space="preserve"> </v>
      </c>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row>
    <row r="29" spans="2:41" s="3" customFormat="1" ht="25" customHeight="1" thickBot="1" x14ac:dyDescent="0.4">
      <c r="B29" s="60"/>
      <c r="C29" s="61"/>
      <c r="D29" s="61"/>
      <c r="E29" s="62"/>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row>
    <row r="30" spans="2:41" s="3" customFormat="1" ht="25" customHeight="1" thickBot="1" x14ac:dyDescent="0.4">
      <c r="B30" s="20"/>
      <c r="C30" s="12" t="s">
        <v>16</v>
      </c>
      <c r="D30" s="51"/>
      <c r="E30" s="52"/>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row>
    <row r="31" spans="2:41" s="3" customFormat="1" ht="25" customHeight="1" thickBot="1" x14ac:dyDescent="0.4">
      <c r="B31" s="20">
        <v>11</v>
      </c>
      <c r="C31" s="13" t="s">
        <v>18</v>
      </c>
      <c r="D31" s="14"/>
      <c r="E31" s="21"/>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row>
    <row r="32" spans="2:41" s="3" customFormat="1" ht="25" customHeight="1" thickBot="1" x14ac:dyDescent="0.4">
      <c r="B32" s="20">
        <v>12</v>
      </c>
      <c r="C32" s="13" t="s">
        <v>19</v>
      </c>
      <c r="D32" s="14"/>
      <c r="E32" s="21"/>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row>
    <row r="33" spans="2:41" s="3" customFormat="1" ht="25" customHeight="1" thickBot="1" x14ac:dyDescent="0.4">
      <c r="B33" s="20">
        <v>13</v>
      </c>
      <c r="C33" s="13" t="s">
        <v>20</v>
      </c>
      <c r="D33" s="14"/>
      <c r="E33" s="21"/>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row>
    <row r="34" spans="2:41" s="3" customFormat="1" ht="25" customHeight="1" thickBot="1" x14ac:dyDescent="0.4">
      <c r="B34" s="20">
        <v>14</v>
      </c>
      <c r="C34" s="13" t="s">
        <v>21</v>
      </c>
      <c r="D34" s="14"/>
      <c r="E34" s="21"/>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row>
    <row r="35" spans="2:41" s="3" customFormat="1" ht="25" customHeight="1" thickBot="1" x14ac:dyDescent="0.4">
      <c r="B35" s="20">
        <v>15</v>
      </c>
      <c r="C35" s="13" t="s">
        <v>22</v>
      </c>
      <c r="D35" s="14"/>
      <c r="E35" s="21"/>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row>
    <row r="36" spans="2:41" s="3" customFormat="1" ht="25" customHeight="1" thickBot="1" x14ac:dyDescent="0.4">
      <c r="B36" s="20">
        <v>16</v>
      </c>
      <c r="C36" s="13" t="s">
        <v>23</v>
      </c>
      <c r="D36" s="14"/>
      <c r="E36" s="21"/>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row>
    <row r="37" spans="2:41" s="3" customFormat="1" ht="25" customHeight="1" thickBot="1" x14ac:dyDescent="0.4">
      <c r="B37" s="20">
        <v>17</v>
      </c>
      <c r="C37" s="13" t="s">
        <v>24</v>
      </c>
      <c r="D37" s="14"/>
      <c r="E37" s="21"/>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row>
    <row r="38" spans="2:41" s="3" customFormat="1" ht="25" customHeight="1" thickBot="1" x14ac:dyDescent="0.4">
      <c r="B38" s="20">
        <v>18</v>
      </c>
      <c r="C38" s="13" t="s">
        <v>25</v>
      </c>
      <c r="D38" s="14"/>
      <c r="E38" s="21"/>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row>
    <row r="39" spans="2:41" s="3" customFormat="1" ht="25" customHeight="1" thickBot="1" x14ac:dyDescent="0.4">
      <c r="B39" s="20">
        <v>19</v>
      </c>
      <c r="C39" s="13" t="s">
        <v>26</v>
      </c>
      <c r="D39" s="14"/>
      <c r="E39" s="21"/>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row>
    <row r="40" spans="2:41" s="3" customFormat="1" ht="25" customHeight="1" thickBot="1" x14ac:dyDescent="0.4">
      <c r="B40" s="20">
        <v>20</v>
      </c>
      <c r="C40" s="13" t="s">
        <v>27</v>
      </c>
      <c r="D40" s="14"/>
      <c r="E40" s="21"/>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row>
    <row r="41" spans="2:41" s="3" customFormat="1" ht="25" customHeight="1" thickBot="1" x14ac:dyDescent="0.4">
      <c r="B41" s="47" t="s">
        <v>120</v>
      </c>
      <c r="C41" s="48"/>
      <c r="D41" s="15">
        <f>SUM(D31:D40)</f>
        <v>0</v>
      </c>
      <c r="E41" s="19" t="str">
        <f>IF(D41=0," ",
   IF(D41&lt;=7," HIGH RISK",
     IF(D41&lt;=13," MODERATE RISK",
       IF(D41&lt;=17," LOW RISK",
         IF(D41&lt;=20," MATURE / BEST PRACTICE")))))</f>
        <v xml:space="preserve"> </v>
      </c>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row>
    <row r="42" spans="2:41" s="3" customFormat="1" ht="25" customHeight="1" thickBot="1" x14ac:dyDescent="0.4">
      <c r="B42" s="53"/>
      <c r="C42" s="54"/>
      <c r="D42" s="54"/>
      <c r="E42" s="55"/>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row>
    <row r="43" spans="2:41" s="3" customFormat="1" ht="25" customHeight="1" thickBot="1" x14ac:dyDescent="0.4">
      <c r="B43" s="20"/>
      <c r="C43" s="12" t="s">
        <v>28</v>
      </c>
      <c r="D43" s="51"/>
      <c r="E43" s="52"/>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row>
    <row r="44" spans="2:41" s="3" customFormat="1" ht="25" customHeight="1" thickBot="1" x14ac:dyDescent="0.4">
      <c r="B44" s="20">
        <v>21</v>
      </c>
      <c r="C44" s="13" t="s">
        <v>29</v>
      </c>
      <c r="D44" s="14"/>
      <c r="E44" s="21"/>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row>
    <row r="45" spans="2:41" s="3" customFormat="1" ht="25" customHeight="1" thickBot="1" x14ac:dyDescent="0.4">
      <c r="B45" s="20">
        <v>22</v>
      </c>
      <c r="C45" s="13" t="s">
        <v>30</v>
      </c>
      <c r="D45" s="14"/>
      <c r="E45" s="21"/>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row>
    <row r="46" spans="2:41" s="3" customFormat="1" ht="25" customHeight="1" thickBot="1" x14ac:dyDescent="0.4">
      <c r="B46" s="20">
        <v>23</v>
      </c>
      <c r="C46" s="13" t="s">
        <v>31</v>
      </c>
      <c r="D46" s="14"/>
      <c r="E46" s="21"/>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row>
    <row r="47" spans="2:41" s="3" customFormat="1" ht="25" customHeight="1" thickBot="1" x14ac:dyDescent="0.4">
      <c r="B47" s="20">
        <v>24</v>
      </c>
      <c r="C47" s="13" t="s">
        <v>32</v>
      </c>
      <c r="D47" s="14"/>
      <c r="E47" s="21"/>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row>
    <row r="48" spans="2:41" s="3" customFormat="1" ht="25" customHeight="1" thickBot="1" x14ac:dyDescent="0.4">
      <c r="B48" s="20">
        <v>25</v>
      </c>
      <c r="C48" s="13" t="s">
        <v>33</v>
      </c>
      <c r="D48" s="14"/>
      <c r="E48" s="21"/>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row>
    <row r="49" spans="2:41" s="3" customFormat="1" ht="25" customHeight="1" thickBot="1" x14ac:dyDescent="0.4">
      <c r="B49" s="20">
        <v>26</v>
      </c>
      <c r="C49" s="13" t="s">
        <v>34</v>
      </c>
      <c r="D49" s="14"/>
      <c r="E49" s="21"/>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row>
    <row r="50" spans="2:41" s="3" customFormat="1" ht="25" customHeight="1" thickBot="1" x14ac:dyDescent="0.4">
      <c r="B50" s="20">
        <v>27</v>
      </c>
      <c r="C50" s="13" t="s">
        <v>35</v>
      </c>
      <c r="D50" s="14"/>
      <c r="E50" s="21"/>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row>
    <row r="51" spans="2:41" s="3" customFormat="1" ht="25" customHeight="1" thickBot="1" x14ac:dyDescent="0.4">
      <c r="B51" s="20">
        <v>28</v>
      </c>
      <c r="C51" s="13" t="s">
        <v>36</v>
      </c>
      <c r="D51" s="14"/>
      <c r="E51" s="21"/>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row>
    <row r="52" spans="2:41" s="3" customFormat="1" ht="25" customHeight="1" thickBot="1" x14ac:dyDescent="0.4">
      <c r="B52" s="20">
        <v>29</v>
      </c>
      <c r="C52" s="13" t="s">
        <v>37</v>
      </c>
      <c r="D52" s="14"/>
      <c r="E52" s="21"/>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row>
    <row r="53" spans="2:41" s="3" customFormat="1" ht="25" customHeight="1" thickBot="1" x14ac:dyDescent="0.4">
      <c r="B53" s="20">
        <v>30</v>
      </c>
      <c r="C53" s="13" t="s">
        <v>38</v>
      </c>
      <c r="D53" s="14"/>
      <c r="E53" s="21"/>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row>
    <row r="54" spans="2:41" s="3" customFormat="1" ht="25" customHeight="1" thickBot="1" x14ac:dyDescent="0.4">
      <c r="B54" s="47" t="s">
        <v>120</v>
      </c>
      <c r="C54" s="48"/>
      <c r="D54" s="15">
        <f>SUM(D44:D53)</f>
        <v>0</v>
      </c>
      <c r="E54" s="19" t="str">
        <f>IF(D54=0," ",
   IF(D54&lt;=7," HIGH RISK",
     IF(D54&lt;=13," MODERATE RISK",
       IF(D54&lt;=17," LOW RISK",
         IF(D54&lt;=20," MATURE / BEST PRACTICE")))))</f>
        <v xml:space="preserve"> </v>
      </c>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row>
    <row r="55" spans="2:41" s="3" customFormat="1" ht="25" customHeight="1" thickBot="1" x14ac:dyDescent="0.4">
      <c r="B55" s="53"/>
      <c r="C55" s="54"/>
      <c r="D55" s="54"/>
      <c r="E55" s="55"/>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row>
    <row r="56" spans="2:41" s="3" customFormat="1" ht="25" customHeight="1" thickBot="1" x14ac:dyDescent="0.4">
      <c r="B56" s="20"/>
      <c r="C56" s="12" t="s">
        <v>39</v>
      </c>
      <c r="D56" s="51"/>
      <c r="E56" s="52"/>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row>
    <row r="57" spans="2:41" s="3" customFormat="1" ht="25" customHeight="1" thickBot="1" x14ac:dyDescent="0.4">
      <c r="B57" s="20">
        <v>31</v>
      </c>
      <c r="C57" s="13" t="s">
        <v>40</v>
      </c>
      <c r="D57" s="14"/>
      <c r="E57" s="21"/>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row>
    <row r="58" spans="2:41" s="3" customFormat="1" ht="25" customHeight="1" thickBot="1" x14ac:dyDescent="0.4">
      <c r="B58" s="20">
        <v>32</v>
      </c>
      <c r="C58" s="13" t="s">
        <v>41</v>
      </c>
      <c r="D58" s="14"/>
      <c r="E58" s="21"/>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row>
    <row r="59" spans="2:41" s="3" customFormat="1" ht="25" customHeight="1" thickBot="1" x14ac:dyDescent="0.4">
      <c r="B59" s="20">
        <v>33</v>
      </c>
      <c r="C59" s="13" t="s">
        <v>42</v>
      </c>
      <c r="D59" s="14"/>
      <c r="E59" s="21"/>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row>
    <row r="60" spans="2:41" s="3" customFormat="1" ht="25" customHeight="1" thickBot="1" x14ac:dyDescent="0.4">
      <c r="B60" s="20">
        <v>34</v>
      </c>
      <c r="C60" s="13" t="s">
        <v>43</v>
      </c>
      <c r="D60" s="14"/>
      <c r="E60" s="21"/>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row>
    <row r="61" spans="2:41" s="3" customFormat="1" ht="25" customHeight="1" thickBot="1" x14ac:dyDescent="0.4">
      <c r="B61" s="20">
        <v>35</v>
      </c>
      <c r="C61" s="13" t="s">
        <v>44</v>
      </c>
      <c r="D61" s="14"/>
      <c r="E61" s="21"/>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row>
    <row r="62" spans="2:41" s="3" customFormat="1" ht="25" customHeight="1" thickBot="1" x14ac:dyDescent="0.4">
      <c r="B62" s="20">
        <v>36</v>
      </c>
      <c r="C62" s="13" t="s">
        <v>45</v>
      </c>
      <c r="D62" s="14"/>
      <c r="E62" s="21"/>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row>
    <row r="63" spans="2:41" s="3" customFormat="1" ht="25" customHeight="1" thickBot="1" x14ac:dyDescent="0.4">
      <c r="B63" s="20">
        <v>37</v>
      </c>
      <c r="C63" s="13" t="s">
        <v>46</v>
      </c>
      <c r="D63" s="14"/>
      <c r="E63" s="21"/>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row>
    <row r="64" spans="2:41" s="3" customFormat="1" ht="25" customHeight="1" thickBot="1" x14ac:dyDescent="0.4">
      <c r="B64" s="20">
        <v>38</v>
      </c>
      <c r="C64" s="13" t="s">
        <v>47</v>
      </c>
      <c r="D64" s="14"/>
      <c r="E64" s="21"/>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row>
    <row r="65" spans="2:41" s="3" customFormat="1" ht="25" customHeight="1" thickBot="1" x14ac:dyDescent="0.4">
      <c r="B65" s="20">
        <v>39</v>
      </c>
      <c r="C65" s="13" t="s">
        <v>48</v>
      </c>
      <c r="D65" s="14"/>
      <c r="E65" s="21"/>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row>
    <row r="66" spans="2:41" s="3" customFormat="1" ht="25" customHeight="1" thickBot="1" x14ac:dyDescent="0.4">
      <c r="B66" s="20">
        <v>40</v>
      </c>
      <c r="C66" s="13" t="s">
        <v>49</v>
      </c>
      <c r="D66" s="14"/>
      <c r="E66" s="21"/>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row>
    <row r="67" spans="2:41" s="3" customFormat="1" ht="25" customHeight="1" thickBot="1" x14ac:dyDescent="0.4">
      <c r="B67" s="47" t="s">
        <v>120</v>
      </c>
      <c r="C67" s="48"/>
      <c r="D67" s="15">
        <f>SUM(D57:D66)</f>
        <v>0</v>
      </c>
      <c r="E67" s="19" t="str">
        <f>IF(D67=0," ",
   IF(D67&lt;=7," HIGH RISK",
     IF(D67&lt;=13," MODERATE RISK",
       IF(D67&lt;=17," LOW RISK",
         IF(D67&lt;=20," MATURE / BEST PRACTICE")))))</f>
        <v xml:space="preserve"> </v>
      </c>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row>
    <row r="68" spans="2:41" s="3" customFormat="1" ht="25" customHeight="1" thickBot="1" x14ac:dyDescent="0.4">
      <c r="B68" s="53"/>
      <c r="C68" s="54"/>
      <c r="D68" s="54"/>
      <c r="E68" s="55"/>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row>
    <row r="69" spans="2:41" s="3" customFormat="1" ht="25" customHeight="1" thickBot="1" x14ac:dyDescent="0.4">
      <c r="B69" s="20"/>
      <c r="C69" s="12" t="s">
        <v>50</v>
      </c>
      <c r="D69" s="51"/>
      <c r="E69" s="52"/>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row>
    <row r="70" spans="2:41" s="3" customFormat="1" ht="39" customHeight="1" thickBot="1" x14ac:dyDescent="0.4">
      <c r="B70" s="20">
        <v>41</v>
      </c>
      <c r="C70" s="44" t="s">
        <v>153</v>
      </c>
      <c r="D70" s="14"/>
      <c r="E70" s="22"/>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row>
    <row r="71" spans="2:41" s="3" customFormat="1" ht="25" customHeight="1" thickBot="1" x14ac:dyDescent="0.4">
      <c r="B71" s="20">
        <v>42</v>
      </c>
      <c r="C71" s="13" t="s">
        <v>51</v>
      </c>
      <c r="D71" s="14"/>
      <c r="E71" s="22"/>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row>
    <row r="72" spans="2:41" s="3" customFormat="1" ht="25" customHeight="1" thickBot="1" x14ac:dyDescent="0.4">
      <c r="B72" s="20">
        <v>43</v>
      </c>
      <c r="C72" s="13" t="s">
        <v>52</v>
      </c>
      <c r="D72" s="14"/>
      <c r="E72" s="22"/>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row>
    <row r="73" spans="2:41" s="3" customFormat="1" ht="25" customHeight="1" thickBot="1" x14ac:dyDescent="0.4">
      <c r="B73" s="20">
        <v>44</v>
      </c>
      <c r="C73" s="13" t="s">
        <v>53</v>
      </c>
      <c r="D73" s="14"/>
      <c r="E73" s="22"/>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row>
    <row r="74" spans="2:41" s="3" customFormat="1" ht="25" customHeight="1" thickBot="1" x14ac:dyDescent="0.4">
      <c r="B74" s="20">
        <v>45</v>
      </c>
      <c r="C74" s="13" t="s">
        <v>154</v>
      </c>
      <c r="D74" s="14"/>
      <c r="E74" s="22"/>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row>
    <row r="75" spans="2:41" s="3" customFormat="1" ht="25" customHeight="1" thickBot="1" x14ac:dyDescent="0.4">
      <c r="B75" s="20">
        <v>46</v>
      </c>
      <c r="C75" s="13" t="s">
        <v>54</v>
      </c>
      <c r="D75" s="14"/>
      <c r="E75" s="22"/>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row>
    <row r="76" spans="2:41" s="3" customFormat="1" ht="25" customHeight="1" thickBot="1" x14ac:dyDescent="0.4">
      <c r="B76" s="20">
        <v>47</v>
      </c>
      <c r="C76" s="13" t="s">
        <v>55</v>
      </c>
      <c r="D76" s="14"/>
      <c r="E76" s="22"/>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row>
    <row r="77" spans="2:41" s="3" customFormat="1" ht="25" customHeight="1" thickBot="1" x14ac:dyDescent="0.4">
      <c r="B77" s="20">
        <v>48</v>
      </c>
      <c r="C77" s="13" t="s">
        <v>56</v>
      </c>
      <c r="D77" s="14"/>
      <c r="E77" s="22"/>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row>
    <row r="78" spans="2:41" s="3" customFormat="1" ht="25" customHeight="1" thickBot="1" x14ac:dyDescent="0.4">
      <c r="B78" s="20">
        <v>49</v>
      </c>
      <c r="C78" s="13" t="s">
        <v>57</v>
      </c>
      <c r="D78" s="14"/>
      <c r="E78" s="22"/>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row>
    <row r="79" spans="2:41" s="3" customFormat="1" ht="25" customHeight="1" thickBot="1" x14ac:dyDescent="0.4">
      <c r="B79" s="20">
        <v>50</v>
      </c>
      <c r="C79" s="13" t="s">
        <v>58</v>
      </c>
      <c r="D79" s="14"/>
      <c r="E79" s="22"/>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row>
    <row r="80" spans="2:41" s="3" customFormat="1" ht="25" customHeight="1" thickBot="1" x14ac:dyDescent="0.4">
      <c r="B80" s="47" t="s">
        <v>120</v>
      </c>
      <c r="C80" s="48"/>
      <c r="D80" s="15">
        <f>SUM(D70:D79)</f>
        <v>0</v>
      </c>
      <c r="E80" s="19" t="str">
        <f>IF(D80=0," ",
   IF(D80&lt;=7," HIGH RISK",
     IF(D80&lt;=13," MODERATE RISK",
       IF(D80&lt;=17," LOW RISK",
         IF(D80&lt;=20," MATURE / BEST PRACTICE")))))</f>
        <v xml:space="preserve"> </v>
      </c>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row>
    <row r="81" spans="2:41" s="3" customFormat="1" ht="25" customHeight="1" thickBot="1" x14ac:dyDescent="0.4">
      <c r="B81" s="53"/>
      <c r="C81" s="54"/>
      <c r="D81" s="54"/>
      <c r="E81" s="55"/>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row>
    <row r="82" spans="2:41" s="3" customFormat="1" ht="25" customHeight="1" thickBot="1" x14ac:dyDescent="0.4">
      <c r="B82" s="20"/>
      <c r="C82" s="12" t="s">
        <v>59</v>
      </c>
      <c r="D82" s="51"/>
      <c r="E82" s="52"/>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row>
    <row r="83" spans="2:41" s="3" customFormat="1" ht="25" customHeight="1" thickBot="1" x14ac:dyDescent="0.4">
      <c r="B83" s="20">
        <v>51</v>
      </c>
      <c r="C83" s="13" t="s">
        <v>60</v>
      </c>
      <c r="D83" s="14"/>
      <c r="E83" s="22"/>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row>
    <row r="84" spans="2:41" s="3" customFormat="1" ht="25" customHeight="1" thickBot="1" x14ac:dyDescent="0.4">
      <c r="B84" s="20">
        <v>52</v>
      </c>
      <c r="C84" s="13" t="s">
        <v>61</v>
      </c>
      <c r="D84" s="14"/>
      <c r="E84" s="22"/>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row>
    <row r="85" spans="2:41" s="3" customFormat="1" ht="25" customHeight="1" thickBot="1" x14ac:dyDescent="0.4">
      <c r="B85" s="20">
        <v>53</v>
      </c>
      <c r="C85" s="13" t="s">
        <v>62</v>
      </c>
      <c r="D85" s="14"/>
      <c r="E85" s="22"/>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row>
    <row r="86" spans="2:41" s="3" customFormat="1" ht="25" customHeight="1" thickBot="1" x14ac:dyDescent="0.4">
      <c r="B86" s="20">
        <v>54</v>
      </c>
      <c r="C86" s="13" t="s">
        <v>63</v>
      </c>
      <c r="D86" s="14"/>
      <c r="E86" s="22"/>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row>
    <row r="87" spans="2:41" s="3" customFormat="1" ht="25" customHeight="1" thickBot="1" x14ac:dyDescent="0.4">
      <c r="B87" s="20">
        <v>55</v>
      </c>
      <c r="C87" s="13" t="s">
        <v>64</v>
      </c>
      <c r="D87" s="14"/>
      <c r="E87" s="22"/>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row>
    <row r="88" spans="2:41" s="3" customFormat="1" ht="25" customHeight="1" thickBot="1" x14ac:dyDescent="0.4">
      <c r="B88" s="20">
        <v>56</v>
      </c>
      <c r="C88" s="13" t="s">
        <v>65</v>
      </c>
      <c r="D88" s="14"/>
      <c r="E88" s="22"/>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row>
    <row r="89" spans="2:41" s="3" customFormat="1" ht="25" customHeight="1" thickBot="1" x14ac:dyDescent="0.4">
      <c r="B89" s="20">
        <v>57</v>
      </c>
      <c r="C89" s="13" t="s">
        <v>66</v>
      </c>
      <c r="D89" s="14"/>
      <c r="E89" s="22"/>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row>
    <row r="90" spans="2:41" s="3" customFormat="1" ht="25" customHeight="1" thickBot="1" x14ac:dyDescent="0.4">
      <c r="B90" s="20">
        <v>58</v>
      </c>
      <c r="C90" s="13" t="s">
        <v>67</v>
      </c>
      <c r="D90" s="14"/>
      <c r="E90" s="22"/>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row>
    <row r="91" spans="2:41" s="3" customFormat="1" ht="25" customHeight="1" thickBot="1" x14ac:dyDescent="0.4">
      <c r="B91" s="20">
        <v>59</v>
      </c>
      <c r="C91" s="13" t="s">
        <v>68</v>
      </c>
      <c r="D91" s="14"/>
      <c r="E91" s="22"/>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row>
    <row r="92" spans="2:41" s="3" customFormat="1" ht="25" customHeight="1" thickBot="1" x14ac:dyDescent="0.4">
      <c r="B92" s="20">
        <v>60</v>
      </c>
      <c r="C92" s="13" t="s">
        <v>69</v>
      </c>
      <c r="D92" s="14"/>
      <c r="E92" s="22"/>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row>
    <row r="93" spans="2:41" s="3" customFormat="1" ht="25" customHeight="1" thickBot="1" x14ac:dyDescent="0.4">
      <c r="B93" s="47" t="s">
        <v>120</v>
      </c>
      <c r="C93" s="48"/>
      <c r="D93" s="15">
        <f>SUM(D83:D92)</f>
        <v>0</v>
      </c>
      <c r="E93" s="19" t="str">
        <f>IF(D93=0," ",
   IF(D93&lt;=7," HIGH RISK",
     IF(D93&lt;=13," MODERATE RISK",
       IF(D93&lt;=17," LOW RISK",
         IF(D93&lt;=20," MATURE / BEST PRACTICE")))))</f>
        <v xml:space="preserve"> </v>
      </c>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row>
    <row r="94" spans="2:41" s="3" customFormat="1" ht="25" customHeight="1" thickBot="1" x14ac:dyDescent="0.4">
      <c r="B94" s="53"/>
      <c r="C94" s="54"/>
      <c r="D94" s="54"/>
      <c r="E94" s="55"/>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row>
    <row r="95" spans="2:41" s="3" customFormat="1" ht="25" customHeight="1" thickBot="1" x14ac:dyDescent="0.4">
      <c r="B95" s="20"/>
      <c r="C95" s="12" t="s">
        <v>70</v>
      </c>
      <c r="D95" s="51"/>
      <c r="E95" s="52"/>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row>
    <row r="96" spans="2:41" s="3" customFormat="1" ht="25" customHeight="1" thickBot="1" x14ac:dyDescent="0.4">
      <c r="B96" s="20">
        <v>61</v>
      </c>
      <c r="C96" s="13" t="s">
        <v>71</v>
      </c>
      <c r="D96" s="14"/>
      <c r="E96" s="22"/>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row>
    <row r="97" spans="2:41" s="3" customFormat="1" ht="25" customHeight="1" thickBot="1" x14ac:dyDescent="0.4">
      <c r="B97" s="20">
        <v>62</v>
      </c>
      <c r="C97" s="13" t="s">
        <v>72</v>
      </c>
      <c r="D97" s="14"/>
      <c r="E97" s="22"/>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row>
    <row r="98" spans="2:41" s="3" customFormat="1" ht="25" customHeight="1" thickBot="1" x14ac:dyDescent="0.4">
      <c r="B98" s="20">
        <v>63</v>
      </c>
      <c r="C98" s="13" t="s">
        <v>73</v>
      </c>
      <c r="D98" s="14"/>
      <c r="E98" s="22"/>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row>
    <row r="99" spans="2:41" s="3" customFormat="1" ht="25" customHeight="1" thickBot="1" x14ac:dyDescent="0.4">
      <c r="B99" s="20">
        <v>64</v>
      </c>
      <c r="C99" s="13" t="s">
        <v>74</v>
      </c>
      <c r="D99" s="14"/>
      <c r="E99" s="22"/>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row>
    <row r="100" spans="2:41" s="3" customFormat="1" ht="25" customHeight="1" thickBot="1" x14ac:dyDescent="0.4">
      <c r="B100" s="20">
        <v>65</v>
      </c>
      <c r="C100" s="13" t="s">
        <v>75</v>
      </c>
      <c r="D100" s="14"/>
      <c r="E100" s="22"/>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row>
    <row r="101" spans="2:41" s="3" customFormat="1" ht="25" customHeight="1" thickBot="1" x14ac:dyDescent="0.4">
      <c r="B101" s="20">
        <v>66</v>
      </c>
      <c r="C101" s="13" t="s">
        <v>76</v>
      </c>
      <c r="D101" s="14"/>
      <c r="E101" s="22"/>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row>
    <row r="102" spans="2:41" s="3" customFormat="1" ht="25" customHeight="1" thickBot="1" x14ac:dyDescent="0.4">
      <c r="B102" s="20">
        <v>67</v>
      </c>
      <c r="C102" s="13" t="s">
        <v>77</v>
      </c>
      <c r="D102" s="14"/>
      <c r="E102" s="22"/>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row>
    <row r="103" spans="2:41" s="3" customFormat="1" ht="25" customHeight="1" thickBot="1" x14ac:dyDescent="0.4">
      <c r="B103" s="20">
        <v>68</v>
      </c>
      <c r="C103" s="13" t="s">
        <v>78</v>
      </c>
      <c r="D103" s="14"/>
      <c r="E103" s="22"/>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row>
    <row r="104" spans="2:41" s="3" customFormat="1" ht="25" customHeight="1" thickBot="1" x14ac:dyDescent="0.4">
      <c r="B104" s="20">
        <v>69</v>
      </c>
      <c r="C104" s="13" t="s">
        <v>79</v>
      </c>
      <c r="D104" s="14"/>
      <c r="E104" s="22"/>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row>
    <row r="105" spans="2:41" s="3" customFormat="1" ht="25" customHeight="1" thickBot="1" x14ac:dyDescent="0.4">
      <c r="B105" s="20">
        <v>70</v>
      </c>
      <c r="C105" s="13" t="s">
        <v>80</v>
      </c>
      <c r="D105" s="14"/>
      <c r="E105" s="22"/>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row>
    <row r="106" spans="2:41" s="3" customFormat="1" ht="25" customHeight="1" thickBot="1" x14ac:dyDescent="0.4">
      <c r="B106" s="47" t="s">
        <v>120</v>
      </c>
      <c r="C106" s="48"/>
      <c r="D106" s="15">
        <f>SUM(D96:D105)</f>
        <v>0</v>
      </c>
      <c r="E106" s="19" t="str">
        <f>IF(D106=0," ",
   IF(D106&lt;=7," HIGH RISK",
     IF(D106&lt;=13," MODERATE RISK",
       IF(D106&lt;=17," LOW RISK",
         IF(D106&lt;=20," MATURE / BEST PRACTICE")))))</f>
        <v xml:space="preserve"> </v>
      </c>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row>
    <row r="107" spans="2:41" s="3" customFormat="1" ht="25" customHeight="1" thickBot="1" x14ac:dyDescent="0.4">
      <c r="B107" s="53"/>
      <c r="C107" s="54"/>
      <c r="D107" s="54"/>
      <c r="E107" s="55"/>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row>
    <row r="108" spans="2:41" s="3" customFormat="1" ht="25" customHeight="1" thickBot="1" x14ac:dyDescent="0.4">
      <c r="B108" s="20"/>
      <c r="C108" s="12" t="s">
        <v>81</v>
      </c>
      <c r="D108" s="51"/>
      <c r="E108" s="52"/>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row>
    <row r="109" spans="2:41" s="3" customFormat="1" ht="25" customHeight="1" thickBot="1" x14ac:dyDescent="0.4">
      <c r="B109" s="20">
        <v>71</v>
      </c>
      <c r="C109" s="13" t="s">
        <v>82</v>
      </c>
      <c r="D109" s="14"/>
      <c r="E109" s="22"/>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row>
    <row r="110" spans="2:41" s="3" customFormat="1" ht="25" customHeight="1" thickBot="1" x14ac:dyDescent="0.4">
      <c r="B110" s="20">
        <v>72</v>
      </c>
      <c r="C110" s="13" t="s">
        <v>83</v>
      </c>
      <c r="D110" s="14"/>
      <c r="E110" s="22"/>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row>
    <row r="111" spans="2:41" s="3" customFormat="1" ht="25" customHeight="1" thickBot="1" x14ac:dyDescent="0.4">
      <c r="B111" s="20">
        <v>73</v>
      </c>
      <c r="C111" s="13" t="s">
        <v>84</v>
      </c>
      <c r="D111" s="14"/>
      <c r="E111" s="22"/>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row>
    <row r="112" spans="2:41" s="3" customFormat="1" ht="25" customHeight="1" thickBot="1" x14ac:dyDescent="0.4">
      <c r="B112" s="20">
        <v>74</v>
      </c>
      <c r="C112" s="13" t="s">
        <v>85</v>
      </c>
      <c r="D112" s="14"/>
      <c r="E112" s="22"/>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row>
    <row r="113" spans="2:41" s="3" customFormat="1" ht="25" customHeight="1" thickBot="1" x14ac:dyDescent="0.4">
      <c r="B113" s="20">
        <v>75</v>
      </c>
      <c r="C113" s="13" t="s">
        <v>86</v>
      </c>
      <c r="D113" s="14"/>
      <c r="E113" s="22"/>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row>
    <row r="114" spans="2:41" s="3" customFormat="1" ht="25" customHeight="1" thickBot="1" x14ac:dyDescent="0.4">
      <c r="B114" s="20">
        <v>76</v>
      </c>
      <c r="C114" s="13" t="s">
        <v>87</v>
      </c>
      <c r="D114" s="14"/>
      <c r="E114" s="22"/>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row>
    <row r="115" spans="2:41" s="3" customFormat="1" ht="25" customHeight="1" thickBot="1" x14ac:dyDescent="0.4">
      <c r="B115" s="20">
        <v>77</v>
      </c>
      <c r="C115" s="13" t="s">
        <v>88</v>
      </c>
      <c r="D115" s="14"/>
      <c r="E115" s="22"/>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row>
    <row r="116" spans="2:41" s="3" customFormat="1" ht="25" customHeight="1" thickBot="1" x14ac:dyDescent="0.4">
      <c r="B116" s="20">
        <v>78</v>
      </c>
      <c r="C116" s="13" t="s">
        <v>89</v>
      </c>
      <c r="D116" s="14"/>
      <c r="E116" s="22"/>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row>
    <row r="117" spans="2:41" s="3" customFormat="1" ht="25" customHeight="1" thickBot="1" x14ac:dyDescent="0.4">
      <c r="B117" s="20">
        <v>79</v>
      </c>
      <c r="C117" s="13" t="s">
        <v>90</v>
      </c>
      <c r="D117" s="14"/>
      <c r="E117" s="22"/>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row>
    <row r="118" spans="2:41" s="3" customFormat="1" ht="25" customHeight="1" thickBot="1" x14ac:dyDescent="0.4">
      <c r="B118" s="20">
        <v>80</v>
      </c>
      <c r="C118" s="13" t="s">
        <v>91</v>
      </c>
      <c r="D118" s="14"/>
      <c r="E118" s="22"/>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row>
    <row r="119" spans="2:41" s="3" customFormat="1" ht="25" customHeight="1" thickBot="1" x14ac:dyDescent="0.4">
      <c r="B119" s="47" t="s">
        <v>120</v>
      </c>
      <c r="C119" s="48"/>
      <c r="D119" s="15">
        <f>SUM(D109:D118)</f>
        <v>0</v>
      </c>
      <c r="E119" s="19" t="str">
        <f>IF(D119=0," ",
   IF(D119&lt;=7," HIGH RISK",
     IF(D119&lt;=13," MODERATE RISK",
       IF(D119&lt;=17," LOW RISK",
         IF(D119&lt;=20," MATURE / BEST PRACTICE")))))</f>
        <v xml:space="preserve"> </v>
      </c>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row>
    <row r="120" spans="2:41" s="3" customFormat="1" ht="25" customHeight="1" thickBot="1" x14ac:dyDescent="0.4">
      <c r="B120" s="53"/>
      <c r="C120" s="54"/>
      <c r="D120" s="54"/>
      <c r="E120" s="55"/>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row>
    <row r="121" spans="2:41" s="3" customFormat="1" ht="25" customHeight="1" thickBot="1" x14ac:dyDescent="0.4">
      <c r="B121" s="20"/>
      <c r="C121" s="12" t="s">
        <v>92</v>
      </c>
      <c r="D121" s="51"/>
      <c r="E121" s="52"/>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row>
    <row r="122" spans="2:41" s="3" customFormat="1" ht="25" customHeight="1" thickBot="1" x14ac:dyDescent="0.4">
      <c r="B122" s="20">
        <v>81</v>
      </c>
      <c r="C122" s="13" t="s">
        <v>93</v>
      </c>
      <c r="D122" s="14"/>
      <c r="E122" s="22"/>
    </row>
    <row r="123" spans="2:41" s="3" customFormat="1" ht="25" customHeight="1" thickBot="1" x14ac:dyDescent="0.4">
      <c r="B123" s="20">
        <v>82</v>
      </c>
      <c r="C123" s="13" t="s">
        <v>94</v>
      </c>
      <c r="D123" s="14"/>
      <c r="E123" s="22"/>
    </row>
    <row r="124" spans="2:41" s="3" customFormat="1" ht="25" customHeight="1" thickBot="1" x14ac:dyDescent="0.4">
      <c r="B124" s="20">
        <v>83</v>
      </c>
      <c r="C124" s="13" t="s">
        <v>95</v>
      </c>
      <c r="D124" s="14"/>
      <c r="E124" s="22"/>
    </row>
    <row r="125" spans="2:41" s="3" customFormat="1" ht="25" customHeight="1" thickBot="1" x14ac:dyDescent="0.4">
      <c r="B125" s="20">
        <v>84</v>
      </c>
      <c r="C125" s="13" t="s">
        <v>96</v>
      </c>
      <c r="D125" s="14"/>
      <c r="E125" s="22"/>
    </row>
    <row r="126" spans="2:41" s="3" customFormat="1" ht="25" customHeight="1" thickBot="1" x14ac:dyDescent="0.4">
      <c r="B126" s="20">
        <v>85</v>
      </c>
      <c r="C126" s="13" t="s">
        <v>97</v>
      </c>
      <c r="D126" s="14"/>
      <c r="E126" s="22"/>
    </row>
    <row r="127" spans="2:41" s="3" customFormat="1" ht="25" customHeight="1" thickBot="1" x14ac:dyDescent="0.4">
      <c r="B127" s="20">
        <v>86</v>
      </c>
      <c r="C127" s="13" t="s">
        <v>98</v>
      </c>
      <c r="D127" s="14"/>
      <c r="E127" s="22"/>
    </row>
    <row r="128" spans="2:41" s="3" customFormat="1" ht="25" customHeight="1" thickBot="1" x14ac:dyDescent="0.4">
      <c r="B128" s="20">
        <v>87</v>
      </c>
      <c r="C128" s="13" t="s">
        <v>99</v>
      </c>
      <c r="D128" s="14"/>
      <c r="E128" s="22"/>
    </row>
    <row r="129" spans="2:5" s="3" customFormat="1" ht="25" customHeight="1" thickBot="1" x14ac:dyDescent="0.4">
      <c r="B129" s="20">
        <v>88</v>
      </c>
      <c r="C129" s="13" t="s">
        <v>100</v>
      </c>
      <c r="D129" s="14"/>
      <c r="E129" s="22"/>
    </row>
    <row r="130" spans="2:5" s="3" customFormat="1" ht="25" customHeight="1" thickBot="1" x14ac:dyDescent="0.4">
      <c r="B130" s="20">
        <v>89</v>
      </c>
      <c r="C130" s="13" t="s">
        <v>101</v>
      </c>
      <c r="D130" s="14"/>
      <c r="E130" s="22"/>
    </row>
    <row r="131" spans="2:5" s="3" customFormat="1" ht="25" customHeight="1" thickBot="1" x14ac:dyDescent="0.4">
      <c r="B131" s="20">
        <v>90</v>
      </c>
      <c r="C131" s="13" t="s">
        <v>102</v>
      </c>
      <c r="D131" s="14"/>
      <c r="E131" s="22"/>
    </row>
    <row r="132" spans="2:5" s="3" customFormat="1" ht="25" customHeight="1" thickBot="1" x14ac:dyDescent="0.4">
      <c r="B132" s="47" t="s">
        <v>120</v>
      </c>
      <c r="C132" s="48"/>
      <c r="D132" s="15">
        <f>SUM(D122:D131)</f>
        <v>0</v>
      </c>
      <c r="E132" s="19" t="str">
        <f>IF(D132=0," ",
   IF(D132&lt;=7," HIGH RISK",
     IF(D132&lt;=13," MODERATE RISK",
       IF(D132&lt;=17," LOW RISK",
         IF(D132&lt;=20," MATURE / BEST PRACTICE")))))</f>
        <v xml:space="preserve"> </v>
      </c>
    </row>
    <row r="133" spans="2:5" s="3" customFormat="1" ht="25" customHeight="1" thickBot="1" x14ac:dyDescent="0.4">
      <c r="B133" s="53"/>
      <c r="C133" s="54"/>
      <c r="D133" s="54"/>
      <c r="E133" s="55"/>
    </row>
    <row r="134" spans="2:5" s="3" customFormat="1" ht="25" customHeight="1" thickBot="1" x14ac:dyDescent="0.4">
      <c r="B134" s="20"/>
      <c r="C134" s="12" t="s">
        <v>103</v>
      </c>
      <c r="D134" s="51"/>
      <c r="E134" s="52"/>
    </row>
    <row r="135" spans="2:5" s="3" customFormat="1" ht="25" customHeight="1" thickBot="1" x14ac:dyDescent="0.4">
      <c r="B135" s="20">
        <v>91</v>
      </c>
      <c r="C135" s="13" t="s">
        <v>104</v>
      </c>
      <c r="D135" s="14"/>
      <c r="E135" s="22"/>
    </row>
    <row r="136" spans="2:5" s="3" customFormat="1" ht="25" customHeight="1" thickBot="1" x14ac:dyDescent="0.4">
      <c r="B136" s="20">
        <v>92</v>
      </c>
      <c r="C136" s="13" t="s">
        <v>105</v>
      </c>
      <c r="D136" s="14"/>
      <c r="E136" s="22"/>
    </row>
    <row r="137" spans="2:5" s="3" customFormat="1" ht="25" customHeight="1" thickBot="1" x14ac:dyDescent="0.4">
      <c r="B137" s="20">
        <v>93</v>
      </c>
      <c r="C137" s="13" t="s">
        <v>106</v>
      </c>
      <c r="D137" s="14"/>
      <c r="E137" s="22"/>
    </row>
    <row r="138" spans="2:5" s="3" customFormat="1" ht="25" customHeight="1" thickBot="1" x14ac:dyDescent="0.4">
      <c r="B138" s="20">
        <v>94</v>
      </c>
      <c r="C138" s="13" t="s">
        <v>107</v>
      </c>
      <c r="D138" s="14"/>
      <c r="E138" s="22"/>
    </row>
    <row r="139" spans="2:5" s="3" customFormat="1" ht="25" customHeight="1" thickBot="1" x14ac:dyDescent="0.4">
      <c r="B139" s="20">
        <v>95</v>
      </c>
      <c r="C139" s="13" t="s">
        <v>108</v>
      </c>
      <c r="D139" s="14"/>
      <c r="E139" s="22"/>
    </row>
    <row r="140" spans="2:5" s="3" customFormat="1" ht="25" customHeight="1" thickBot="1" x14ac:dyDescent="0.4">
      <c r="B140" s="20">
        <v>96</v>
      </c>
      <c r="C140" s="13" t="s">
        <v>109</v>
      </c>
      <c r="D140" s="14"/>
      <c r="E140" s="22"/>
    </row>
    <row r="141" spans="2:5" s="3" customFormat="1" ht="25" customHeight="1" thickBot="1" x14ac:dyDescent="0.4">
      <c r="B141" s="20">
        <v>97</v>
      </c>
      <c r="C141" s="13" t="s">
        <v>110</v>
      </c>
      <c r="D141" s="14"/>
      <c r="E141" s="22"/>
    </row>
    <row r="142" spans="2:5" s="3" customFormat="1" ht="25" customHeight="1" thickBot="1" x14ac:dyDescent="0.4">
      <c r="B142" s="20">
        <v>98</v>
      </c>
      <c r="C142" s="13" t="s">
        <v>111</v>
      </c>
      <c r="D142" s="14"/>
      <c r="E142" s="22"/>
    </row>
    <row r="143" spans="2:5" s="3" customFormat="1" ht="25" customHeight="1" thickBot="1" x14ac:dyDescent="0.4">
      <c r="B143" s="20">
        <v>99</v>
      </c>
      <c r="C143" s="13" t="s">
        <v>112</v>
      </c>
      <c r="D143" s="14"/>
      <c r="E143" s="22"/>
    </row>
    <row r="144" spans="2:5" s="3" customFormat="1" ht="25" customHeight="1" thickBot="1" x14ac:dyDescent="0.4">
      <c r="B144" s="20">
        <v>100</v>
      </c>
      <c r="C144" s="13" t="s">
        <v>113</v>
      </c>
      <c r="D144" s="14"/>
      <c r="E144" s="22"/>
    </row>
    <row r="145" spans="2:5" ht="25" customHeight="1" x14ac:dyDescent="0.3">
      <c r="B145" s="56" t="s">
        <v>120</v>
      </c>
      <c r="C145" s="57"/>
      <c r="D145" s="23">
        <f>SUM(D135:D144)</f>
        <v>0</v>
      </c>
      <c r="E145" s="19" t="str">
        <f>IF(D145=0," ",
   IF(D145&lt;=7," HIGH RISK",
     IF(D145&lt;=13," MODERATE RISK",
       IF(D145&lt;=17," LOW RISK",
         IF(D145&lt;=20," MATURE / BEST PRACTICE")))))</f>
        <v xml:space="preserve"> </v>
      </c>
    </row>
    <row r="148" spans="2:5" x14ac:dyDescent="0.3">
      <c r="E148" s="45" t="s">
        <v>155</v>
      </c>
    </row>
  </sheetData>
  <sheetProtection algorithmName="SHA-512" hashValue="YOiRQlJoqkmm+gk6rhwVk7Q8+6I8XANSCxkSP1Zza/vfGrorTpsBffKiS+65TvdHuluqBzfAPfG5q/fju9luwQ==" saltValue="iNEmGX1uvS2coMvJgTouAA==" spinCount="100000" sheet="1" selectLockedCells="1"/>
  <mergeCells count="41">
    <mergeCell ref="D6:E6"/>
    <mergeCell ref="B6:C6"/>
    <mergeCell ref="B7:C7"/>
    <mergeCell ref="D7:E7"/>
    <mergeCell ref="B2:C2"/>
    <mergeCell ref="B3:C3"/>
    <mergeCell ref="B4:C4"/>
    <mergeCell ref="B5:C5"/>
    <mergeCell ref="D2:E2"/>
    <mergeCell ref="D3:E3"/>
    <mergeCell ref="D4:E4"/>
    <mergeCell ref="D5:E5"/>
    <mergeCell ref="B145:C145"/>
    <mergeCell ref="D17:E17"/>
    <mergeCell ref="B29:E29"/>
    <mergeCell ref="B42:E42"/>
    <mergeCell ref="B55:E55"/>
    <mergeCell ref="B68:E68"/>
    <mergeCell ref="B81:E81"/>
    <mergeCell ref="D95:E95"/>
    <mergeCell ref="D82:E82"/>
    <mergeCell ref="D69:E69"/>
    <mergeCell ref="D56:E56"/>
    <mergeCell ref="D43:E43"/>
    <mergeCell ref="D30:E30"/>
    <mergeCell ref="B94:E94"/>
    <mergeCell ref="B106:C106"/>
    <mergeCell ref="B119:C119"/>
    <mergeCell ref="B132:C132"/>
    <mergeCell ref="D121:E121"/>
    <mergeCell ref="D108:E108"/>
    <mergeCell ref="D134:E134"/>
    <mergeCell ref="B107:E107"/>
    <mergeCell ref="B120:E120"/>
    <mergeCell ref="B133:E133"/>
    <mergeCell ref="B93:C93"/>
    <mergeCell ref="B28:C28"/>
    <mergeCell ref="B41:C41"/>
    <mergeCell ref="B54:C54"/>
    <mergeCell ref="B67:C67"/>
    <mergeCell ref="B80:C80"/>
  </mergeCells>
  <conditionalFormatting sqref="D28">
    <cfRule type="cellIs" dxfId="7" priority="5" operator="between">
      <formula>18</formula>
      <formula>20</formula>
    </cfRule>
    <cfRule type="cellIs" dxfId="6" priority="6" operator="between">
      <formula>14</formula>
      <formula>17</formula>
    </cfRule>
    <cfRule type="cellIs" dxfId="5" priority="7" operator="between">
      <formula>8</formula>
      <formula>13</formula>
    </cfRule>
    <cfRule type="cellIs" dxfId="4" priority="8" operator="between">
      <formula>1</formula>
      <formula>7</formula>
    </cfRule>
  </conditionalFormatting>
  <conditionalFormatting sqref="D41 D54 D67 D80 D93 D106 D119 D132 D145">
    <cfRule type="cellIs" dxfId="3" priority="1" operator="between">
      <formula>18</formula>
      <formula>20</formula>
    </cfRule>
    <cfRule type="cellIs" dxfId="2" priority="2" operator="between">
      <formula>14</formula>
      <formula>17</formula>
    </cfRule>
    <cfRule type="cellIs" dxfId="1" priority="3" operator="between">
      <formula>8</formula>
      <formula>13</formula>
    </cfRule>
    <cfRule type="cellIs" dxfId="0" priority="4" operator="between">
      <formula>1</formula>
      <formula>7</formula>
    </cfRule>
  </conditionalFormatting>
  <printOptions horizontalCentered="1"/>
  <pageMargins left="0.23622047244094491" right="0.23622047244094491" top="0.74803149606299213" bottom="0.74803149606299213" header="0.31496062992125984" footer="0.31496062992125984"/>
  <pageSetup paperSize="9" scale="74" fitToHeight="0" orientation="landscape" horizontalDpi="300" verticalDpi="300" r:id="rId1"/>
  <drawing r:id="rId2"/>
  <extLst>
    <ext xmlns:x14="http://schemas.microsoft.com/office/spreadsheetml/2009/9/main" uri="{CCE6A557-97BC-4b89-ADB6-D9C93CAAB3DF}">
      <x14:dataValidations xmlns:xm="http://schemas.microsoft.com/office/excel/2006/main" count="1">
        <x14:dataValidation type="list" showInputMessage="1" showErrorMessage="1" xr:uid="{21514642-58E2-463D-906E-3B89AB912C50}">
          <x14:formula1>
            <xm:f>'Hidden Sheet'!$B$4:$B$6</xm:f>
          </x14:formula1>
          <xm:sqref>D44:D53 D70:D79 D57:D66 D18:D27 D109:D118 D135:D144 D122:D131 D83:D92 D96:D105 D31:D40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A1E74-D33B-4FEB-B141-B5B6163960CB}">
  <sheetPr>
    <pageSetUpPr fitToPage="1"/>
  </sheetPr>
  <dimension ref="B1:Q25"/>
  <sheetViews>
    <sheetView workbookViewId="0">
      <selection activeCell="E22" sqref="E22"/>
    </sheetView>
  </sheetViews>
  <sheetFormatPr defaultRowHeight="15" x14ac:dyDescent="0.3"/>
  <cols>
    <col min="1" max="1" width="8.7265625" style="2"/>
    <col min="2" max="2" width="55.81640625" style="32" customWidth="1"/>
    <col min="3" max="16384" width="8.7265625" style="2"/>
  </cols>
  <sheetData>
    <row r="1" spans="2:17" ht="60" customHeight="1" x14ac:dyDescent="0.3">
      <c r="B1" s="78" t="e" vm="1">
        <v>#VALUE!</v>
      </c>
      <c r="C1" s="78"/>
      <c r="D1" s="78"/>
      <c r="E1" s="78"/>
      <c r="F1" s="78"/>
      <c r="G1" s="78"/>
      <c r="H1" s="78"/>
      <c r="I1" s="78"/>
      <c r="J1" s="78"/>
      <c r="K1" s="78"/>
      <c r="L1" s="78"/>
      <c r="M1" s="78"/>
      <c r="N1" s="78"/>
      <c r="O1" s="78"/>
      <c r="P1" s="78"/>
      <c r="Q1" s="78"/>
    </row>
    <row r="2" spans="2:17" ht="25" customHeight="1" x14ac:dyDescent="0.3"/>
    <row r="3" spans="2:17" ht="25" customHeight="1" x14ac:dyDescent="0.3">
      <c r="B3" s="33" t="s">
        <v>2</v>
      </c>
      <c r="C3" s="34" t="s">
        <v>4</v>
      </c>
      <c r="D3" s="34" t="s">
        <v>128</v>
      </c>
    </row>
    <row r="4" spans="2:17" ht="25" customHeight="1" x14ac:dyDescent="0.3">
      <c r="B4" s="35" t="s">
        <v>139</v>
      </c>
      <c r="C4" s="36">
        <f>SUM(Questions!$D$28+Questions!$D$41+Questions!$D$54+Questions!$D$67+Questions!$D$80+Questions!$D$93+Questions!$D$106+Questions!$D$119+Questions!$D$132+Questions!$D$145)</f>
        <v>0</v>
      </c>
      <c r="D4" s="36">
        <v>200</v>
      </c>
    </row>
    <row r="5" spans="2:17" ht="25" customHeight="1" x14ac:dyDescent="0.3">
      <c r="B5" s="75" t="str">
        <f>IF(C4=0," ",
   IF(C4&lt;=70," HIGH RISK",
     IF(C4&lt;=130," MODERATE RISK",
       IF(C4&lt;=170," LOW RISK",
         IF(C4&lt;=200," MATURE / BEST PRACTICE")))))</f>
        <v xml:space="preserve"> </v>
      </c>
      <c r="C5" s="76" t="b">
        <f>IF(B5=0," ",
   IF(B5&lt;=7," HIGH RISK",
     IF(B5&lt;=13," MODERATE RISK",
       IF(B5&lt;=17," LOW RISK",
         IF(B5&lt;=20," MATURE / BEST PRACTICE")))))</f>
        <v>0</v>
      </c>
      <c r="D5" s="77" t="b">
        <f>IF(C5=0," ",
   IF(C5&lt;=7," HIGH RISK",
     IF(C5&lt;=13," MODERATE RISK",
       IF(C5&lt;=17," LOW RISK",
         IF(C5&lt;=20," MATURE / BEST PRACTICE")))))</f>
        <v>0</v>
      </c>
    </row>
    <row r="6" spans="2:17" ht="25" customHeight="1" x14ac:dyDescent="0.3">
      <c r="B6" s="72" t="s">
        <v>3</v>
      </c>
      <c r="C6" s="73"/>
      <c r="D6" s="74"/>
    </row>
    <row r="7" spans="2:17" ht="35" customHeight="1" x14ac:dyDescent="0.3">
      <c r="B7" s="37" t="s">
        <v>129</v>
      </c>
      <c r="C7" s="36">
        <f>Questions!$D$28</f>
        <v>0</v>
      </c>
      <c r="D7" s="36">
        <v>20</v>
      </c>
    </row>
    <row r="8" spans="2:17" ht="35" customHeight="1" x14ac:dyDescent="0.3">
      <c r="B8" s="37" t="s">
        <v>130</v>
      </c>
      <c r="C8" s="36">
        <f>Questions!$D$41</f>
        <v>0</v>
      </c>
      <c r="D8" s="36">
        <v>20</v>
      </c>
    </row>
    <row r="9" spans="2:17" ht="35" customHeight="1" x14ac:dyDescent="0.3">
      <c r="B9" s="37" t="s">
        <v>131</v>
      </c>
      <c r="C9" s="36">
        <f>Questions!$D$54</f>
        <v>0</v>
      </c>
      <c r="D9" s="36">
        <v>20</v>
      </c>
    </row>
    <row r="10" spans="2:17" ht="35" customHeight="1" x14ac:dyDescent="0.3">
      <c r="B10" s="37" t="s">
        <v>132</v>
      </c>
      <c r="C10" s="36">
        <f>Questions!$D$67</f>
        <v>0</v>
      </c>
      <c r="D10" s="36">
        <v>20</v>
      </c>
    </row>
    <row r="11" spans="2:17" ht="35" customHeight="1" x14ac:dyDescent="0.3">
      <c r="B11" s="37" t="s">
        <v>133</v>
      </c>
      <c r="C11" s="36">
        <f>Questions!$D$80</f>
        <v>0</v>
      </c>
      <c r="D11" s="36">
        <v>20</v>
      </c>
    </row>
    <row r="12" spans="2:17" ht="35" customHeight="1" x14ac:dyDescent="0.3">
      <c r="B12" s="37" t="s">
        <v>134</v>
      </c>
      <c r="C12" s="36">
        <f>Questions!$D$93</f>
        <v>0</v>
      </c>
      <c r="D12" s="36">
        <v>20</v>
      </c>
    </row>
    <row r="13" spans="2:17" ht="35" customHeight="1" x14ac:dyDescent="0.3">
      <c r="B13" s="37" t="s">
        <v>135</v>
      </c>
      <c r="C13" s="36">
        <f>Questions!$D$106</f>
        <v>0</v>
      </c>
      <c r="D13" s="36">
        <v>20</v>
      </c>
    </row>
    <row r="14" spans="2:17" ht="35" customHeight="1" x14ac:dyDescent="0.3">
      <c r="B14" s="37" t="s">
        <v>136</v>
      </c>
      <c r="C14" s="36">
        <f>Questions!$D$119</f>
        <v>0</v>
      </c>
      <c r="D14" s="36">
        <v>20</v>
      </c>
    </row>
    <row r="15" spans="2:17" ht="35" customHeight="1" x14ac:dyDescent="0.3">
      <c r="B15" s="37" t="s">
        <v>137</v>
      </c>
      <c r="C15" s="36">
        <f>Questions!$D$132</f>
        <v>0</v>
      </c>
      <c r="D15" s="36">
        <v>20</v>
      </c>
    </row>
    <row r="16" spans="2:17" ht="35" customHeight="1" x14ac:dyDescent="0.3">
      <c r="B16" s="37" t="s">
        <v>138</v>
      </c>
      <c r="C16" s="36">
        <f>Questions!$D$145</f>
        <v>0</v>
      </c>
      <c r="D16" s="36">
        <v>20</v>
      </c>
    </row>
    <row r="17" spans="2:17" ht="25" customHeight="1" x14ac:dyDescent="0.3"/>
    <row r="18" spans="2:17" ht="25" customHeight="1" x14ac:dyDescent="0.4">
      <c r="B18" s="79" t="s">
        <v>141</v>
      </c>
      <c r="C18" s="79"/>
      <c r="D18" s="79"/>
      <c r="E18" s="79"/>
      <c r="F18" s="79"/>
      <c r="G18" s="79"/>
      <c r="H18" s="79"/>
      <c r="I18" s="79"/>
      <c r="J18" s="79"/>
      <c r="K18" s="79"/>
      <c r="L18" s="79"/>
      <c r="M18" s="79"/>
      <c r="N18" s="79"/>
      <c r="O18" s="79"/>
      <c r="P18" s="79"/>
      <c r="Q18" s="79"/>
    </row>
    <row r="19" spans="2:17" ht="87" customHeight="1" x14ac:dyDescent="0.3">
      <c r="B19" s="80" t="s">
        <v>143</v>
      </c>
      <c r="C19" s="80"/>
      <c r="D19" s="80"/>
      <c r="E19" s="80"/>
      <c r="F19" s="80"/>
      <c r="G19" s="80"/>
      <c r="H19" s="80"/>
      <c r="I19" s="80"/>
      <c r="J19" s="80"/>
      <c r="K19" s="80"/>
      <c r="L19" s="80"/>
      <c r="M19" s="80"/>
      <c r="N19" s="80"/>
      <c r="O19" s="80"/>
      <c r="P19" s="80"/>
      <c r="Q19" s="80"/>
    </row>
    <row r="20" spans="2:17" ht="25" customHeight="1" x14ac:dyDescent="0.3">
      <c r="B20" s="71" t="s">
        <v>142</v>
      </c>
      <c r="C20" s="71"/>
      <c r="D20" s="71"/>
      <c r="E20" s="71"/>
      <c r="F20" s="71"/>
      <c r="G20" s="71"/>
      <c r="H20" s="71"/>
      <c r="I20" s="71"/>
      <c r="J20" s="71"/>
      <c r="K20" s="71"/>
      <c r="L20" s="71"/>
      <c r="M20" s="71"/>
      <c r="N20" s="71"/>
      <c r="O20" s="71"/>
      <c r="P20" s="71"/>
      <c r="Q20" s="71"/>
    </row>
    <row r="21" spans="2:17" ht="25" customHeight="1" x14ac:dyDescent="0.3"/>
    <row r="22" spans="2:17" ht="25" customHeight="1" x14ac:dyDescent="0.3">
      <c r="Q22" s="45" t="s">
        <v>155</v>
      </c>
    </row>
    <row r="23" spans="2:17" ht="25" customHeight="1" x14ac:dyDescent="0.3"/>
    <row r="24" spans="2:17" ht="25" customHeight="1" x14ac:dyDescent="0.3"/>
    <row r="25" spans="2:17" ht="25" customHeight="1" x14ac:dyDescent="0.3"/>
  </sheetData>
  <sheetProtection algorithmName="SHA-512" hashValue="/AhiBo9VuRhVsNg01O5qjYiZmCozwWIDi1YGEjhdF7RCJyA9RXhfQfBuY4tX7XxNQipdP53mmbYioLATL6Z4aw==" saltValue="Ls851yoajYvh3PKu0FlsWQ==" spinCount="100000" sheet="1" objects="1" scenarios="1" selectLockedCells="1"/>
  <mergeCells count="6">
    <mergeCell ref="B20:Q20"/>
    <mergeCell ref="B6:D6"/>
    <mergeCell ref="B5:D5"/>
    <mergeCell ref="B1:Q1"/>
    <mergeCell ref="B18:Q18"/>
    <mergeCell ref="B19:Q19"/>
  </mergeCells>
  <printOptions horizontalCentered="1"/>
  <pageMargins left="0.23622047244094491" right="0.23622047244094491" top="0.74803149606299213" bottom="0.74803149606299213" header="0.31496062992125984" footer="0.31496062992125984"/>
  <pageSetup paperSize="9" scale="67" orientation="landscape"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DCFBF-36B0-4C05-8141-33A5DF807122}">
  <dimension ref="B3:B6"/>
  <sheetViews>
    <sheetView workbookViewId="0">
      <selection activeCell="H21" sqref="H21"/>
    </sheetView>
  </sheetViews>
  <sheetFormatPr defaultRowHeight="14.5" x14ac:dyDescent="0.35"/>
  <sheetData>
    <row r="3" spans="2:2" x14ac:dyDescent="0.35">
      <c r="B3" t="s">
        <v>118</v>
      </c>
    </row>
    <row r="4" spans="2:2" x14ac:dyDescent="0.35">
      <c r="B4" s="7">
        <v>0</v>
      </c>
    </row>
    <row r="5" spans="2:2" x14ac:dyDescent="0.35">
      <c r="B5" s="7">
        <v>1</v>
      </c>
    </row>
    <row r="6" spans="2:2" x14ac:dyDescent="0.35">
      <c r="B6" s="7">
        <v>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57BA913B2BCB74EBBB2347DF23317E3" ma:contentTypeVersion="12" ma:contentTypeDescription="Create a new document." ma:contentTypeScope="" ma:versionID="d6ac444e1506f3784b6052d2c3d97ed8">
  <xsd:schema xmlns:xsd="http://www.w3.org/2001/XMLSchema" xmlns:xs="http://www.w3.org/2001/XMLSchema" xmlns:p="http://schemas.microsoft.com/office/2006/metadata/properties" xmlns:ns2="e7d634e5-5896-400c-9134-4396375e37ae" xmlns:ns3="f6e1429f-9f76-4f8d-bc8e-bf20fff0a5b5" targetNamespace="http://schemas.microsoft.com/office/2006/metadata/properties" ma:root="true" ma:fieldsID="1b541a92f2998691a49bf0a40c8df16f" ns2:_="" ns3:_="">
    <xsd:import namespace="e7d634e5-5896-400c-9134-4396375e37ae"/>
    <xsd:import namespace="f6e1429f-9f76-4f8d-bc8e-bf20fff0a5b5"/>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d634e5-5896-400c-9134-4396375e37ae"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4a077d6d-8238-4e24-b84b-f3f6abf39e9b"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e1429f-9f76-4f8d-bc8e-bf20fff0a5b5"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323279db-fae2-45d2-87d5-4d3c5235746a}" ma:internalName="TaxCatchAll" ma:showField="CatchAllData" ma:web="f6e1429f-9f76-4f8d-bc8e-bf20fff0a5b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e1429f-9f76-4f8d-bc8e-bf20fff0a5b5" xsi:nil="true"/>
    <lcf76f155ced4ddcb4097134ff3c332f xmlns="e7d634e5-5896-400c-9134-4396375e37a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66E273E-8EF5-4648-AE7A-7F7723B698F9}">
  <ds:schemaRefs>
    <ds:schemaRef ds:uri="http://schemas.microsoft.com/sharepoint/v3/contenttype/forms"/>
  </ds:schemaRefs>
</ds:datastoreItem>
</file>

<file path=customXml/itemProps2.xml><?xml version="1.0" encoding="utf-8"?>
<ds:datastoreItem xmlns:ds="http://schemas.openxmlformats.org/officeDocument/2006/customXml" ds:itemID="{A1AAD41D-643E-49D2-985B-171D135171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d634e5-5896-400c-9134-4396375e37ae"/>
    <ds:schemaRef ds:uri="f6e1429f-9f76-4f8d-bc8e-bf20fff0a5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A1FF61A-8906-4191-ABEE-924B1BC209EC}">
  <ds:schemaRefs>
    <ds:schemaRef ds:uri="http://schemas.microsoft.com/office/infopath/2007/PartnerControls"/>
    <ds:schemaRef ds:uri="http://purl.org/dc/terms/"/>
    <ds:schemaRef ds:uri="http://purl.org/dc/dcmitype/"/>
    <ds:schemaRef ds:uri="http://schemas.microsoft.com/office/2006/metadata/properties"/>
    <ds:schemaRef ds:uri="http://schemas.microsoft.com/office/2006/documentManagement/types"/>
    <ds:schemaRef ds:uri="http://schemas.openxmlformats.org/package/2006/metadata/core-properties"/>
    <ds:schemaRef ds:uri="http://www.w3.org/XML/1998/namespace"/>
    <ds:schemaRef ds:uri="f6e1429f-9f76-4f8d-bc8e-bf20fff0a5b5"/>
    <ds:schemaRef ds:uri="e7d634e5-5896-400c-9134-4396375e37a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Introduction</vt:lpstr>
      <vt:lpstr>Questions</vt:lpstr>
      <vt:lpstr>Overall Scores</vt:lpstr>
      <vt:lpstr>Hidden Sheet</vt:lpstr>
      <vt:lpstr>'Overall Scores'!Print_Area</vt:lpstr>
    </vt:vector>
  </TitlesOfParts>
  <Manager>Bushey Pty Ltd.</Manager>
  <Company>Byshey Pty Ltd.</Company>
  <LinksUpToDate>false</LinksUpToDate>
  <SharedDoc>false</SharedDoc>
  <HyperlinkBase>northwickcyber.com</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Northwick Cybersecurity Risk Assessment Questionnaire</dc:subject>
  <dc:creator>Northwick Cybersecurity</dc:creator>
  <dc:description>All Copyrights to this Questionnaire are protected by Bushey Pty Ltd.</dc:description>
  <cp:lastModifiedBy>Maggie Cheung</cp:lastModifiedBy>
  <cp:lastPrinted>2025-12-24T00:09:25Z</cp:lastPrinted>
  <dcterms:created xsi:type="dcterms:W3CDTF">2025-10-16T01:06:55Z</dcterms:created>
  <dcterms:modified xsi:type="dcterms:W3CDTF">2026-01-13T06:45:40Z</dcterms:modified>
  <cp:contentStatus>Released</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0x010100A57BA913B2BCB74EBBB2347DF23317E3</vt:lpwstr>
  </property>
  <property fmtid="{D5CDD505-2E9C-101B-9397-08002B2CF9AE}" pid="3" name="MediaServiceImageTags">
    <vt:lpwstr/>
  </property>
</Properties>
</file>